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бухгалтерия\Аркадьевна\НАШ САЙТ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6" i="1" l="1"/>
  <c r="D295" i="1"/>
  <c r="D294" i="1"/>
  <c r="D290" i="1"/>
  <c r="D68" i="1"/>
  <c r="D65" i="1"/>
  <c r="D52" i="1"/>
  <c r="D42" i="1"/>
  <c r="D36" i="1"/>
  <c r="D20" i="1"/>
  <c r="D19" i="1"/>
</calcChain>
</file>

<file path=xl/sharedStrings.xml><?xml version="1.0" encoding="utf-8"?>
<sst xmlns="http://schemas.openxmlformats.org/spreadsheetml/2006/main" count="852" uniqueCount="359">
  <si>
    <t xml:space="preserve">Фіз.особа </t>
  </si>
  <si>
    <t>Чай дрібнолистовий 1 кг</t>
  </si>
  <si>
    <t>шт</t>
  </si>
  <si>
    <t>Капуста</t>
  </si>
  <si>
    <t>кг</t>
  </si>
  <si>
    <t xml:space="preserve">Буряк </t>
  </si>
  <si>
    <t>Капуста білокачанна</t>
  </si>
  <si>
    <t>Печиво 147 грам</t>
  </si>
  <si>
    <t>уп</t>
  </si>
  <si>
    <t>Печиво 37,5 грам</t>
  </si>
  <si>
    <t>Картопля</t>
  </si>
  <si>
    <t>Морква</t>
  </si>
  <si>
    <t>КНП "ОБСМП"  ХОР</t>
  </si>
  <si>
    <t>Кондитерські вироби /Durable baket goods, № 12в упаковці, Exp. date 12.2023, n/a</t>
  </si>
  <si>
    <t>Херсонська міська громадська організація "Асоціація 21 століття"</t>
  </si>
  <si>
    <t>Борошно, 5 кг</t>
  </si>
  <si>
    <t>Олія, 920 грам</t>
  </si>
  <si>
    <t>Макарони, 500 грам</t>
  </si>
  <si>
    <t>Вівсяні пластівці, 500 грам</t>
  </si>
  <si>
    <t xml:space="preserve">ФОП Колесник </t>
  </si>
  <si>
    <t>Хліб "Сімейний" 500г</t>
  </si>
  <si>
    <t>Хліб "Олександрівський" 500г</t>
  </si>
  <si>
    <t>Щиток захисний /Щиток захисний CoveOne CVO-1 № 100 в коробі, n/a</t>
  </si>
  <si>
    <t>Всесвітня організація охорони здоров'я (ВООЗ) Європейське регіональне бюро</t>
  </si>
  <si>
    <t>Балон кисневий 5 л</t>
  </si>
  <si>
    <t>Кріогенний балон типу ДП-210-2,3 МПА. Гідравлічний об'єм: 195 л. Максимальний робочий тиск до 23 бар. Максимальна продуктивність до 10 м3/год</t>
  </si>
  <si>
    <t>Підгузки дорослі/ Adult diapers/ Підгузки для дорослих, розмір L, № 30 в упак., n/a</t>
  </si>
  <si>
    <t>Підгузки дорослі/ Adult diapers/ Підгузки для дорослих, розмір М, № 30 в упак., n/a</t>
  </si>
  <si>
    <t>ХОБФ "Мангуст"</t>
  </si>
  <si>
    <t>Серветки для очищення та дезінфекції Ecolab (100 шт/упак)</t>
  </si>
  <si>
    <t>БО "Благодійний фонд "Національна агенція гуманітарної допомоги  "Здорові"</t>
  </si>
  <si>
    <t>IV катетер 24G</t>
  </si>
  <si>
    <t>Вода для ін'єкцій, 10 мл, пластик амп.</t>
  </si>
  <si>
    <t xml:space="preserve">Джгут одноразовий </t>
  </si>
  <si>
    <t>Контейнер для збору сечі</t>
  </si>
  <si>
    <t>Лубрикант</t>
  </si>
  <si>
    <t>Лубрикант одноразовий</t>
  </si>
  <si>
    <t>Маска для СРАР</t>
  </si>
  <si>
    <t>Мило, Marseille, 100 г</t>
  </si>
  <si>
    <t>Натрію хлорид 0,9% розчин у шприці 10 мл</t>
  </si>
  <si>
    <t>Омепразол капс, 20 мг № 30</t>
  </si>
  <si>
    <t>Пакет для стерилізації</t>
  </si>
  <si>
    <t>Пінцет медичний (507)</t>
  </si>
  <si>
    <t>Серветка для миття тіла</t>
  </si>
  <si>
    <t xml:space="preserve">Серветка марлева </t>
  </si>
  <si>
    <t>Сіофор- 500 табл. 500 мг № 60</t>
  </si>
  <si>
    <t>Тримач голки для забору крові</t>
  </si>
  <si>
    <t>Фіксатор медичний для кінцівок</t>
  </si>
  <si>
    <t>Флуконазол- Тева капс. 50 мг № 10</t>
  </si>
  <si>
    <t>Міжнародна організація з міграції, представництво в Україні</t>
  </si>
  <si>
    <t>Мішок для утилізації медичних відходів, жовтий, двошаровий, 70Х110 см (120 л), клас С (В), 20 мкм</t>
  </si>
  <si>
    <t>Дезінфектор "Бланідас 300" (гранули), Виробник Lysoform Україна</t>
  </si>
  <si>
    <t>Дезінфектор "Бланідас 300" (таблетки), Виробник Lysoform Україна/"Саноцид - НАТА (Sanocide - NATA)</t>
  </si>
  <si>
    <t>Рукавички mediOk (вініл-синтетик) неопудрені, нестерильні код товару 3926200000, розмір XL, чорні</t>
  </si>
  <si>
    <t>пар</t>
  </si>
  <si>
    <t>Халат медичний хірургічний, 140 см, СМС щ.30 г/м2, рукав-манжет, 1 шт (одноразового використання) (Стерильний)</t>
  </si>
  <si>
    <t>Рукавиці господарські універсальні розмір L</t>
  </si>
  <si>
    <t>Складна каністра для води Supretto 15 л</t>
  </si>
  <si>
    <t>Пластикова захисна сітка помаранчева 1х50м</t>
  </si>
  <si>
    <t>Фартух водостійкий OZON, білий</t>
  </si>
  <si>
    <t>Обприскувач Marolex Profession 12 л</t>
  </si>
  <si>
    <t>Бочка харчова з краном</t>
  </si>
  <si>
    <t>Мультітест pH, хлор, циан, лужн, 6 типів жорсткості води + 18 блістерів для ручного DPD1 (10 пігулок в 1 блістері) Lovibond (Німеччина)</t>
  </si>
  <si>
    <t>Цеберка будівельна 16 л</t>
  </si>
  <si>
    <t>Цеберка будівельна 12 л</t>
  </si>
  <si>
    <t>БО "БФ "Допомога Львівському оборонному кластеру"</t>
  </si>
  <si>
    <t>Бронежилет першого класу захисту (А-1) медичний</t>
  </si>
  <si>
    <t>БО "Міжнародний благодійний фонд "Центр соціальних проектів майбутнього"</t>
  </si>
  <si>
    <t>Шафа лабораторна витяжна</t>
  </si>
  <si>
    <t>ПРЕДСТАВНИЦТВО "ПРОДЖЕКТ ХОУП -ЗЕ ПІПЛ-ТУ-ПІПЛ ХЕЛС ФАУНДЕЙШН ІНК"</t>
  </si>
  <si>
    <t>Комплект гіпоалергенної постільної білизни (1 простирадло 160 (+/- 10 см)х210 (+/-10 см), 2 наволочки розміром 60 (+/- 10 см)х60 (+/-10 см), 1 півковдра 160 (+/- 10 см)х210 (+/-10 см)</t>
  </si>
  <si>
    <t xml:space="preserve">БО "Благодійний фонд "Національна агенція гуманітарної допомоги "Здорові" </t>
  </si>
  <si>
    <t>Сорочка чоловіча розмір М</t>
  </si>
  <si>
    <t>Сорочка жіноча розмір L</t>
  </si>
  <si>
    <t>Сорочка жіноча розмір М</t>
  </si>
  <si>
    <t>Штани жіночі розмір L</t>
  </si>
  <si>
    <t>Штани жіночі розмір М</t>
  </si>
  <si>
    <t>Штани жіночі розмір ХL</t>
  </si>
  <si>
    <t>Штани чоловічі розмір ХL</t>
  </si>
  <si>
    <t>Штани жіночі розмір S</t>
  </si>
  <si>
    <t>Штани чоловічі розмір L</t>
  </si>
  <si>
    <t>Штани чоловічі розмір М</t>
  </si>
  <si>
    <t>Р-н Хартмана/Рінгер лактат / Lactaded Ringers 500ml solution, 20 Bags/Box, Exp. date 31.12.2023, флакони пластиковий контейнер, 500ml</t>
  </si>
  <si>
    <t>фл</t>
  </si>
  <si>
    <t>Інсулін (людський)/Actrapid 30 HM (Insulin, Rapid) 100UI/ml, human, 10 ml, vial, Exp. date 30.06.2024, 1000IU/ml</t>
  </si>
  <si>
    <t>БО "Всеукраїнська мережа людей, які живуть з ВІЛ/СНІД"</t>
  </si>
  <si>
    <t>Білактон капсули № 20 Виробник Bioprox</t>
  </si>
  <si>
    <t xml:space="preserve">РЕОДАР, розчин для інфузій, у флаконі по 200 мл Виробник Дарниця </t>
  </si>
  <si>
    <t>НАТРІЮ ХЛОРИД, розчин для інфузій, 9 мг/мл, по 250 мл у пакетах Виробник</t>
  </si>
  <si>
    <t>РОЗЧИН РІНГЕРА, розчин для інфузій, по 400 мл у пляшках Виробник ТОВ "ЮРІЯ-ФАРМ"</t>
  </si>
  <si>
    <t>Ципрофлоксацин табл. в/о 500 мг № 10 Виробник Технолог</t>
  </si>
  <si>
    <t>ТІВОМАКС А розчин оральний, 200 мг/мл по 200 мл у флаконі, по 1 флакону з мірною ложкою або мірним стаканчиком у пачці Виробник Дарниця</t>
  </si>
  <si>
    <t>Апсорбін порошок для оральної суспензії по 3г, по 3,76г в саше, по 10 саше у пачці Виробник Фармак</t>
  </si>
  <si>
    <t>Регідрон пор дозов. пак 18.9г № 20 Виробник Рецифарм Парес</t>
  </si>
  <si>
    <t>Ципрофлоксацин таблетки вкриті оболонкою, по 250мг № 10 (10х1) у блістерах у пачці Виробник ТОВ "Дослідний завод "ГНЦЛС", Україна/ТОВ"ФК"Здоров'я", Україна</t>
  </si>
  <si>
    <t>Аміодарон 50мг/мл 3 мл № 10 амп.</t>
  </si>
  <si>
    <t>Распіратор FFP2</t>
  </si>
  <si>
    <t>Распіратор FFP3</t>
  </si>
  <si>
    <t>Діазепам 5мг/мл 2 мл (Сібазон)</t>
  </si>
  <si>
    <t>амп</t>
  </si>
  <si>
    <t>Пропофол 200мг/20мл 20 мл №5</t>
  </si>
  <si>
    <t>Морфін 10мг/мл 1 мл</t>
  </si>
  <si>
    <t>Тіопентал 500 мг</t>
  </si>
  <si>
    <t>Кетамін 50мг/мл 10 мл</t>
  </si>
  <si>
    <t>Мідозолам 1 мг/мл 5 мл № 10 амп.</t>
  </si>
  <si>
    <t>Ефедрін 30 мг/мл 1мл</t>
  </si>
  <si>
    <t>Інтраназальний розпилювач для зрошення слизової оболонки</t>
  </si>
  <si>
    <t>Набір для інфузій / A211M1F (A13001AM) HP silicone dedicated IV set, DEHP-free PVC, 1 needle free injection port, № 50 в коробі, Exp. date 09.09.2024, n/a</t>
  </si>
  <si>
    <t>Набір для інфузій / A211M1F (A13002AM) HP silicon dedicated set, DHEP-free PVC, № 50 в коробі, Exp. date 24.06.2024, n/a</t>
  </si>
  <si>
    <t>DEXAMETHAZONE PHOSPHATE 4mg/ml, 1 ml vial № 10, manufacturer-JSC "FARMAK", Ukraine/ ДЕКСАМЕТАЗОНУ ФОСФАТ, р-н д/і 4мг/мл, амп. 1 мл, № 10, виробник - АТ "ФАРМАК", Україна т.п. 04.2027</t>
  </si>
  <si>
    <t xml:space="preserve">АДРЕНАЛІН-ДАРНИЦЯ розчин для ін'єкцій, 1,8 мг/мл, по 1 мл в ампулі, по 5 ампул у контурній чарунковій упаковці, по 2 контурнічарункові упаковки в пачці т.п. 04.2024 </t>
  </si>
  <si>
    <t>Prednisolone 30mg/ml, in 1 ml ampule №5, Преднизолон-раствор д/ін 30мг/мл по 1 мл № 5 в амп. т.п. 10.2024</t>
  </si>
  <si>
    <t>БО "Благодійний фонд "Хаджибейський фонд"</t>
  </si>
  <si>
    <t>Помпа для ентерального голування НК-300 (помпа для безперервного зондового годування)</t>
  </si>
  <si>
    <t xml:space="preserve">Комбінезон захисний </t>
  </si>
  <si>
    <t>Шприцевий насос</t>
  </si>
  <si>
    <t>Антисептик 600 мл</t>
  </si>
  <si>
    <t>Рукавички н/с вінілові</t>
  </si>
  <si>
    <t xml:space="preserve">Рукавички оглядові н/с </t>
  </si>
  <si>
    <t>Аскорбінова кислота, 500 мг № 10</t>
  </si>
  <si>
    <t>Медичні маски</t>
  </si>
  <si>
    <t>Державна установа "Центр громадського здоров'я МОЗ України"</t>
  </si>
  <si>
    <t>MOVFOR (MOLNUPIRAVIR 200MG CAPS) 4x10S/ Молнупіравір капс, 200 мг №40</t>
  </si>
  <si>
    <t>Благодійний фонд "Благомай"</t>
  </si>
  <si>
    <t>Стерилізатор паровий СП ВК-75</t>
  </si>
  <si>
    <t>Електром'ясорубка 2000 Вт</t>
  </si>
  <si>
    <t>Блендер 1000 Вт</t>
  </si>
  <si>
    <t>Альбендазол 400 мг № 100 таб.</t>
  </si>
  <si>
    <t>Амоксіциклін 500 мг+Клавуланова кислота 125 мг, № 100 таб.</t>
  </si>
  <si>
    <t>Амоксіциклін 125мг/5 мл, 100 мл.</t>
  </si>
  <si>
    <t>Амоксіциклін 250мг/5 № 100 таб.</t>
  </si>
  <si>
    <t>Амоксіциклін 500мг/5 № 100 таб.</t>
  </si>
  <si>
    <t>Амоксіциклін 125 мг85мл+Клавуланова кислота 31.25 мг/5мл, 100 мл.</t>
  </si>
  <si>
    <t>Азітроміцин 200 мг/5 мл, 15 мл</t>
  </si>
  <si>
    <t>Азітроміцин 250 мг № 6 таб.</t>
  </si>
  <si>
    <t>Бетаметазон 100 мг, 200 доз</t>
  </si>
  <si>
    <t>Каламін 15%, 100 мл</t>
  </si>
  <si>
    <t>Цефалексін 250мг/5мл, 100 мл</t>
  </si>
  <si>
    <t>Хлоргексідін глюконат 5%, 1л</t>
  </si>
  <si>
    <t>Ципрофлоксацин 250 мг № 10 таб.</t>
  </si>
  <si>
    <t>Клоксацилін 250 мг № 100 таб.</t>
  </si>
  <si>
    <t>Доксіциклін 100 мг № 10 таб.</t>
  </si>
  <si>
    <t>Еритроміцин 125мг/5мл, 100 мл</t>
  </si>
  <si>
    <t>Гентаміцин 0,3% , 10 мл</t>
  </si>
  <si>
    <t>Ібупрофен 100мг/5 мл, 100 мл</t>
  </si>
  <si>
    <t>Ібупрофен 200 мг № 100 таб.</t>
  </si>
  <si>
    <t xml:space="preserve">Мебендазол 100 мг № 100 таб. </t>
  </si>
  <si>
    <t>Метронідазол 200мг/5мл, 100 мл</t>
  </si>
  <si>
    <t>Метронідазол 250мг № 100 таб.</t>
  </si>
  <si>
    <t>Міконазол 2%, 30г, крем</t>
  </si>
  <si>
    <t>Мультівітамін 100 мл</t>
  </si>
  <si>
    <t>Ністатін 30 мл</t>
  </si>
  <si>
    <t>Регідрон 20,5г № 100</t>
  </si>
  <si>
    <t>Парацетамол 100 мг № 100 таб.</t>
  </si>
  <si>
    <t>Парацетамол 120мг/5мл, 60 мл</t>
  </si>
  <si>
    <t>Парацетамол 500 мг № 100 таб.</t>
  </si>
  <si>
    <t>Перметрін 1%, 100 мл</t>
  </si>
  <si>
    <t>Повідон йод 10%, 200мл</t>
  </si>
  <si>
    <t>Вітамін А 100000 № 100 капс.</t>
  </si>
  <si>
    <t>Вітамін А 200000 № 100 капс.</t>
  </si>
  <si>
    <t>Епілім 200 мг № 100 таб.</t>
  </si>
  <si>
    <t>Сульфадіазин срібла 1% 50г</t>
  </si>
  <si>
    <t>Бісептол 480 мг № 100 таб.</t>
  </si>
  <si>
    <t>Цинк сульфат 10% 100г</t>
  </si>
  <si>
    <t>Ампіцлін 500 мг</t>
  </si>
  <si>
    <t>Бензілпеніцилін 1М</t>
  </si>
  <si>
    <t>Цефотаксім 500 мг</t>
  </si>
  <si>
    <t>Цефтріаксон 500мг</t>
  </si>
  <si>
    <t>Клоксацилін 500мг</t>
  </si>
  <si>
    <t>Глюкоза 5%, 250 мл</t>
  </si>
  <si>
    <t>Система</t>
  </si>
  <si>
    <t xml:space="preserve">Флуконазол 2м/гмл, 100 мл </t>
  </si>
  <si>
    <t>Фуросемід 10мг/мл, 2 мл № 10 амп.</t>
  </si>
  <si>
    <t>Гентаміцин 10мл/мг, 2 мл № 100 амп.</t>
  </si>
  <si>
    <t>Гідрокартізон 100 мг, розчин д/ін.</t>
  </si>
  <si>
    <t>Метоклопрамід 5мг/мл, 2 мл № 5 амп.</t>
  </si>
  <si>
    <t>Метронідазол розчин д/ін. 5 мг/мл , 100 мл</t>
  </si>
  <si>
    <t>Рінгер лактатний 500 мл</t>
  </si>
  <si>
    <t>Натрія хлорид 0,9 % 250 мл</t>
  </si>
  <si>
    <t>Вода для ін'єкцій 10 мл, 100 амп.</t>
  </si>
  <si>
    <t>Вода для ін'єкцій 5 мл, 100 амп.</t>
  </si>
  <si>
    <t>Магнія сульфат 50%, 10 мл № 10 амп.</t>
  </si>
  <si>
    <t>Голка 23 G</t>
  </si>
  <si>
    <t>Таблетки для очищення води, № 10</t>
  </si>
  <si>
    <t>Жгут</t>
  </si>
  <si>
    <t>Пакет zip, № 100 шт.</t>
  </si>
  <si>
    <t>Маска медична</t>
  </si>
  <si>
    <t>MOLENA 200MG CAPSULE 40S (MOLNUPIRAVIR CAPSULES 200MG)Молнупіравір капс, 200 мг №40</t>
  </si>
  <si>
    <t>КНП "Нововоронцовська ЦЛ"</t>
  </si>
  <si>
    <t>Цефопектам, порошок для р-ну для ін'єкцій по 1 гр у флаконі</t>
  </si>
  <si>
    <t>КНП "Херсонська дитяча обласна клінічна лікарня" ХОР</t>
  </si>
  <si>
    <t>КАРБАМАЗЕПІН-ДАРНИЦЯ, таблетки по 200мг № 50</t>
  </si>
  <si>
    <t>КНП "Інфекційна лікарня м. Костянтинівка"</t>
  </si>
  <si>
    <t>Майхеп ALL 400мг/100мг серія 3166159, т.п. 10.2025</t>
  </si>
  <si>
    <t>Міжнародний комітет Червоного хреста</t>
  </si>
  <si>
    <t>Генератор, 100 кВА  базовий, дизель, 220/380В, 50 Гц, кожух</t>
  </si>
  <si>
    <t>Гречка ваг.</t>
  </si>
  <si>
    <t>Пшоно 0,9 кг</t>
  </si>
  <si>
    <t>ДЗ ХОДА</t>
  </si>
  <si>
    <t>Сухі пайки</t>
  </si>
  <si>
    <t>Інфулган 10 мг/мл по 100 мл</t>
  </si>
  <si>
    <t>Майхеп ALL 400мг/100мг серія 3166159</t>
  </si>
  <si>
    <t>Електрокардіограф 6/12 канальний ECG600G, виробник - Контек Медікал Системс Ко., Лтд, Китай</t>
  </si>
  <si>
    <t>Маски N-95</t>
  </si>
  <si>
    <t>Вологі серветки</t>
  </si>
  <si>
    <t>Станок одноразовий</t>
  </si>
  <si>
    <t>Зубна щітка доросла</t>
  </si>
  <si>
    <t>Крем д/рук</t>
  </si>
  <si>
    <t>Футболки дорослі розмір М, Л</t>
  </si>
  <si>
    <t>Термо-кофта</t>
  </si>
  <si>
    <t>Термо-лосини</t>
  </si>
  <si>
    <t>Костиль під руку</t>
  </si>
  <si>
    <t>Набір HBV кількісний</t>
  </si>
  <si>
    <t>наб</t>
  </si>
  <si>
    <t>Транспортний розчин</t>
  </si>
  <si>
    <t>Набір для виділення ДНК/РНК</t>
  </si>
  <si>
    <t>Набір SARS-Cov-2</t>
  </si>
  <si>
    <t>Піперацилін та інгібітор ферментів</t>
  </si>
  <si>
    <t>Меропенем, 1г</t>
  </si>
  <si>
    <t>Амікацин 500мг/2мл</t>
  </si>
  <si>
    <t>Гепарин натрію, 5мл</t>
  </si>
  <si>
    <t>Амікацин 500мг № 1</t>
  </si>
  <si>
    <t>КНП "Фтізіопульмонологічний медичний центр" ХОР</t>
  </si>
  <si>
    <t>Комбінований тест для виявлення ВІЛ1/2, гепатиту С, гепатиту В, сифілісу, WO26-C</t>
  </si>
  <si>
    <t xml:space="preserve">Шв. тест для виявлення антитіл до ВІЛ (колоїдне золото), цільна кров/сироватка/плазма, комплект вкл. тест-касети (10 шт), розчинник (1фл), ланцет (10 шт), піпетки (10 шт), спиртові серветки (10 шт)Кат№WJ-1810E, (серія V20220602.08.12.2023) </t>
  </si>
  <si>
    <t>Шв. тест для виявлення антитіл до ВІЛ (колоїдне золото), цільна кров/сироватка/плазма, Beijing Wantai Biological</t>
  </si>
  <si>
    <t>Урсохол 250 мг № 50</t>
  </si>
  <si>
    <t>Apriтек 8мг/мл 250 мл</t>
  </si>
  <si>
    <t>Анальгін, 2мл № 10</t>
  </si>
  <si>
    <t xml:space="preserve">Метоклопромід, 2мл </t>
  </si>
  <si>
    <t xml:space="preserve">Амінокіслоти </t>
  </si>
  <si>
    <t>Амікацин 250 мг</t>
  </si>
  <si>
    <t>Апарат штучної вентиляції легенів</t>
  </si>
  <si>
    <t>Мультівітаміни, № 60</t>
  </si>
  <si>
    <t>Рукав захисний</t>
  </si>
  <si>
    <t>Халат захисний, багаторазовий</t>
  </si>
  <si>
    <t>Вітамін ДЗ 1,25 мг</t>
  </si>
  <si>
    <t>Нурофен 400 мг № 12</t>
  </si>
  <si>
    <t>Ривароксабан /Xarelto 15 mg, № 42 табл. в упаковці, Exp. date 09.2025, 15mg</t>
  </si>
  <si>
    <t>Лабораторний набір для діагностики холери (складається з двох боксів)</t>
  </si>
  <si>
    <t>Еноксапарин 100 мг/мл 1,0 мл(100 мг) шприц флакони "Inhika" №10</t>
  </si>
  <si>
    <t xml:space="preserve">Тіопентал натрію 0,5 г, порошок для ін'єкцій, флакон № 10 </t>
  </si>
  <si>
    <t>Чоловічі презервативи стандартні 53 мм Натуральні CUPID (PK2203, 31.10.2027р.)</t>
  </si>
  <si>
    <t>Набір для інфузій / А211М (А13002АМ) HP silikon dedicated set DHEP-free PVC, № 50 в коробі,  Exp. date 31.07.2024, набір, n/a</t>
  </si>
  <si>
    <t xml:space="preserve">Мебеверин /Mebeverin Puren 135mg, № 50 в упаковці, Exp. date 29.02.2024,135mg </t>
  </si>
  <si>
    <t xml:space="preserve">Флуконазол /Flukonazol Puren 100mg, № 20 в упаковці, Exp. date 29.02.2024,100mg </t>
  </si>
  <si>
    <t>Левофлоксацин /Levofloxacina 5mg/ml solution for infusion 500mg/100ml, № 100 в коробі, Exp. date 31.01.2024, 500mg/100ml</t>
  </si>
  <si>
    <t>Цефоперазон /Cefoperazona cu Sulbactam 1000mg+1000mg, powder for inj./inf., № 10 в упаковці, Exp. date 31.01.2025, 1000mg</t>
  </si>
  <si>
    <t xml:space="preserve">Атропін / Atropine sulphate injection 1mg/ml, 100 amps., № 100х45 (4500  ампул в коробі), Exp. date 30.08.2024, ампули,1mg/ml </t>
  </si>
  <si>
    <t>Рукавички оглядові н/с</t>
  </si>
  <si>
    <t>Пластирь (4смх5м, 6смх5м, 8см*5м)</t>
  </si>
  <si>
    <t>Шапочка медична</t>
  </si>
  <si>
    <t xml:space="preserve">Серветки спиртові </t>
  </si>
  <si>
    <t>Серветки марлеві стерильні, уп. 25 шт.</t>
  </si>
  <si>
    <t>Панзінорм 20000 № 30 таб.</t>
  </si>
  <si>
    <t>Каптопрес № 20 таб.</t>
  </si>
  <si>
    <t>Диклофенак 75 мг № 10 таб.</t>
  </si>
  <si>
    <t>блістер</t>
  </si>
  <si>
    <t>Лейкопластир бактерицидний</t>
  </si>
  <si>
    <t>Карсіл макс 100мг № 30 капс.</t>
  </si>
  <si>
    <t>Темпалгін 500мг/20мг № м20 таб.</t>
  </si>
  <si>
    <t>Вітамін С 1000 мг № 6</t>
  </si>
  <si>
    <t>Катетер метелик</t>
  </si>
  <si>
    <t>Вітамін С 500 мг № 60 таб.</t>
  </si>
  <si>
    <t>Омега 3 форте № 60 капс.</t>
  </si>
  <si>
    <t>Валеріана 30 мг № 100 таб.</t>
  </si>
  <si>
    <t>Сілімарін 140 мг № 30 капс.</t>
  </si>
  <si>
    <t>Вітамін С 30 мг № 30 таб.</t>
  </si>
  <si>
    <t>Холодний компрес</t>
  </si>
  <si>
    <t>Ривароксабан /Xarelto 20 mg, № 28 табл. в упаковці, Exp. date 09.2025, 20 mg</t>
  </si>
  <si>
    <t>Лоратадин, таб. № 10</t>
  </si>
  <si>
    <t>Називін краплі назальні, уп</t>
  </si>
  <si>
    <t>Пластир першої медичної допомоги</t>
  </si>
  <si>
    <t>Вата медична гігроскопічна гігієнічна нестерильна, уп</t>
  </si>
  <si>
    <t>Вугілля активоване, таб. № 10</t>
  </si>
  <si>
    <t>Парацетамол, капс. 500 мг № 10</t>
  </si>
  <si>
    <t>Стрепсілс з медом та лимоном, льодяники № 24</t>
  </si>
  <si>
    <t>Ібупрофен 400 мг, 2 блістери таб. № 20</t>
  </si>
  <si>
    <t>Турнікет кровоспинний Дніпро 1</t>
  </si>
  <si>
    <t>Майка чоловіча вживана</t>
  </si>
  <si>
    <t>Футболка чоловіча вживана</t>
  </si>
  <si>
    <t>Носки чоловічі</t>
  </si>
  <si>
    <t>ХОО Товариства Червоного Хреста</t>
  </si>
  <si>
    <t>Підгуски дорослі</t>
  </si>
  <si>
    <t>Щиток захисний</t>
  </si>
  <si>
    <t>Журнал реєстрації взяття крові та результатів досліджень з виявлення серологічних маркерів ВІЛ з використанням швидких тестів</t>
  </si>
  <si>
    <t>ФОП Кузнецов</t>
  </si>
  <si>
    <t>Яблуко</t>
  </si>
  <si>
    <t>Сік фруктовий 120 грам</t>
  </si>
  <si>
    <t>Цибуля</t>
  </si>
  <si>
    <t>Огірок консервований</t>
  </si>
  <si>
    <t>Сіль</t>
  </si>
  <si>
    <t>Памперси дорослі</t>
  </si>
  <si>
    <t>Лоток почкообразний емалірований</t>
  </si>
  <si>
    <t xml:space="preserve">Лоток почкообразний нержавіючий </t>
  </si>
  <si>
    <t>Коробка КСК - 6</t>
  </si>
  <si>
    <t>Коробка КСК - 9</t>
  </si>
  <si>
    <t>Мішок для утилізації медичних відходів - Категорія С -пакет жовтого кольору з маркуванням, 70Х110 см, 60 uм, 50 шт. в упаковці</t>
  </si>
  <si>
    <t>Мішок для утилізації медичних відходів - Категорія В -пакет червоного кольору з маркуванням, 500Х600 мм, 30 uм, 50 шт. в упаковці</t>
  </si>
  <si>
    <t>Плита OSB 10 мм 2500х1250</t>
  </si>
  <si>
    <t>Натрія хлорид 0,9 % 100 мл</t>
  </si>
  <si>
    <t>Цефазолін 2 гр. 100 мл</t>
  </si>
  <si>
    <t>Піперацилін Тазобактам 4г/0,5г</t>
  </si>
  <si>
    <t>Метронідазол 500 мг</t>
  </si>
  <si>
    <t>Електроліт інфузія</t>
  </si>
  <si>
    <t>КНП "ХОЦСК" ХОР</t>
  </si>
  <si>
    <t>Ер-ти збідн. на лейкоцити  У ДР, Rh поз</t>
  </si>
  <si>
    <t>л</t>
  </si>
  <si>
    <t>ПСЗ Аферез, Rh нег</t>
  </si>
  <si>
    <t>КНП " Херсонский областной кожно-венерологический диспансер"</t>
  </si>
  <si>
    <t>Ципрофлоксацин 500 мг № 10 (08.24)</t>
  </si>
  <si>
    <t>Цинк сульфат 20 мг №100г (11.25)</t>
  </si>
  <si>
    <t>Бензилбензоат ем. 25% 1 л (08.24)</t>
  </si>
  <si>
    <t>Повідон-йод 10%1 л (08.24)</t>
  </si>
  <si>
    <t xml:space="preserve">Халат одноразовий </t>
  </si>
  <si>
    <t>Окуляри захисні</t>
  </si>
  <si>
    <t>Шприц 20,0 мл</t>
  </si>
  <si>
    <t>Рукавиці одноразові</t>
  </si>
  <si>
    <t>Целюлозні серветки</t>
  </si>
  <si>
    <t>Голка д/шприца</t>
  </si>
  <si>
    <t>Бактафуз-крем 2% 15 г (04.24)</t>
  </si>
  <si>
    <t>Серветка марлева стерильна 10х10 см</t>
  </si>
  <si>
    <t>Ланцет д/вз. Крові</t>
  </si>
  <si>
    <t>Распіратор № 95</t>
  </si>
  <si>
    <t>Хлоргексидин 5% 1 л (12.24)</t>
  </si>
  <si>
    <t>Бахіли</t>
  </si>
  <si>
    <t>Комбінезон</t>
  </si>
  <si>
    <t>МАЙДЕКЛА таблетки, вкриті плівковою оболонкою, по 60 мг по 28 таблеток у флаконі, по 1 флакону в картонній коробці. Даклатасвір таблетки 60мг № 28. Виробник Mylan I aboratories I jmited</t>
  </si>
  <si>
    <t>Спальні мішки</t>
  </si>
  <si>
    <t>Шприц 2 мл</t>
  </si>
  <si>
    <t>Голка до шприца</t>
  </si>
  <si>
    <t>Лівметер, таб. № 24</t>
  </si>
  <si>
    <t>Артесунат 60 мг</t>
  </si>
  <si>
    <t>амп.</t>
  </si>
  <si>
    <t>Глюкоза 50мг/мл 1000мл</t>
  </si>
  <si>
    <t>Преднізолон 5 мг № 20 таб.</t>
  </si>
  <si>
    <t>Дексаметазон № 100 таб.</t>
  </si>
  <si>
    <t>Лідокаїн мазь</t>
  </si>
  <si>
    <t>Ніфуроксазид, табл. в/о 200 мг № 10</t>
  </si>
  <si>
    <t xml:space="preserve">Фталозол-д, табл. 0,5 г № 10 </t>
  </si>
  <si>
    <t>Фурадонін, табл. 0,1 г № 20</t>
  </si>
  <si>
    <t>Лопераміду г/хл, капс. 2 мг № 20</t>
  </si>
  <si>
    <t>Рукавички для огляду без порошка/00-00002703</t>
  </si>
  <si>
    <t>Рукавички нестерильні(Non steril gloves)/00-00002368</t>
  </si>
  <si>
    <t xml:space="preserve">Система крапельниці </t>
  </si>
  <si>
    <t>Система крапельниці (IV Start Kit)00-00002408</t>
  </si>
  <si>
    <t>Штатив для крапельниці</t>
  </si>
  <si>
    <t>Ацетамінофен (парацетамол)00-00002383</t>
  </si>
  <si>
    <t>Амоксицилін та інгібітор бета-лактамаз (Амоксицилін 250мг + клавуланова кислота 62,5мг/5мл порошок для приготування суспензії 100мл 1 бутилка, Exp. date 28.02.2024), 250мг+62,5/5мл</t>
  </si>
  <si>
    <t xml:space="preserve">КНП "Нововоронцовська ЦЛ" </t>
  </si>
  <si>
    <t>Натрію хлорид 9 мг/мл по 400мл</t>
  </si>
  <si>
    <t>Глюкоза 5% по 200 мл у контейнері</t>
  </si>
  <si>
    <t>КНП "Запорізька обласна клінічна лікарня" ЗОР</t>
  </si>
  <si>
    <t>Тест для виявлення B(HBsAg), серія 2208105 до 31.07.2024</t>
  </si>
  <si>
    <t>Antigen Rapid Detection Tests to Detect SARSCOV-2, № 25</t>
  </si>
  <si>
    <t>ДП "Медичні закупівлі України"</t>
  </si>
  <si>
    <t>ВЕЛПАНАТ таблетки, вкриті плівковою оболонкою, по 400 мг/100мг, по 28 таблеток, вкритих плівковою оболонкою, у флаконі, по 1 флакону в картонній коробці</t>
  </si>
  <si>
    <t>табл</t>
  </si>
  <si>
    <t>МайХеп ОЛЛ, таблетки, вкриті плівковою оболонкою, по 400 мг/100мг, по 28 таблеток у флаконі, по 1 флакону в картонній коробці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</si>
</sst>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4" fontId="0" fillId="0" borderId="4" xfId="0" applyNumberForma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4" fontId="0" fillId="0" borderId="1" xfId="0" applyNumberForma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7"/>
  <sheetViews>
    <sheetView tabSelected="1" workbookViewId="0">
      <selection activeCell="F17" sqref="F17"/>
    </sheetView>
  </sheetViews>
  <sheetFormatPr defaultRowHeight="15" x14ac:dyDescent="0.25"/>
  <cols>
    <col min="1" max="1" width="26.85546875" customWidth="1"/>
    <col min="2" max="2" width="66.14062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>
        <v>1</v>
      </c>
    </row>
    <row r="2" spans="1:4" x14ac:dyDescent="0.25">
      <c r="A2" s="3"/>
      <c r="B2" s="3"/>
      <c r="C2" s="3"/>
      <c r="D2" s="4"/>
    </row>
    <row r="3" spans="1:4" x14ac:dyDescent="0.25">
      <c r="A3" s="5" t="s">
        <v>0</v>
      </c>
      <c r="B3" s="2" t="s">
        <v>3</v>
      </c>
      <c r="C3" s="2" t="s">
        <v>4</v>
      </c>
      <c r="D3" s="2">
        <v>58</v>
      </c>
    </row>
    <row r="4" spans="1:4" x14ac:dyDescent="0.25">
      <c r="A4" s="6"/>
      <c r="B4" s="2" t="s">
        <v>5</v>
      </c>
      <c r="C4" s="2" t="s">
        <v>4</v>
      </c>
      <c r="D4" s="2">
        <v>26.25</v>
      </c>
    </row>
    <row r="5" spans="1:4" x14ac:dyDescent="0.25">
      <c r="A5" s="3"/>
      <c r="B5" s="3"/>
      <c r="C5" s="3"/>
      <c r="D5" s="4"/>
    </row>
    <row r="6" spans="1:4" x14ac:dyDescent="0.25">
      <c r="A6" s="1" t="s">
        <v>0</v>
      </c>
      <c r="B6" s="2" t="s">
        <v>6</v>
      </c>
      <c r="C6" s="2" t="s">
        <v>4</v>
      </c>
      <c r="D6" s="2">
        <v>64.099999999999994</v>
      </c>
    </row>
    <row r="7" spans="1:4" x14ac:dyDescent="0.25">
      <c r="A7" s="3"/>
      <c r="B7" s="3"/>
      <c r="C7" s="3"/>
      <c r="D7" s="4"/>
    </row>
    <row r="8" spans="1:4" x14ac:dyDescent="0.25">
      <c r="A8" s="5" t="s">
        <v>0</v>
      </c>
      <c r="B8" s="2" t="s">
        <v>7</v>
      </c>
      <c r="C8" s="2" t="s">
        <v>8</v>
      </c>
      <c r="D8" s="2">
        <v>5</v>
      </c>
    </row>
    <row r="9" spans="1:4" x14ac:dyDescent="0.25">
      <c r="A9" s="6"/>
      <c r="B9" s="2" t="s">
        <v>9</v>
      </c>
      <c r="C9" s="2" t="s">
        <v>8</v>
      </c>
      <c r="D9" s="2">
        <v>60</v>
      </c>
    </row>
    <row r="10" spans="1:4" x14ac:dyDescent="0.25">
      <c r="A10" s="3"/>
      <c r="B10" s="3"/>
      <c r="C10" s="3"/>
      <c r="D10" s="4"/>
    </row>
    <row r="11" spans="1:4" x14ac:dyDescent="0.25">
      <c r="A11" s="5" t="s">
        <v>0</v>
      </c>
      <c r="B11" s="2" t="s">
        <v>10</v>
      </c>
      <c r="C11" s="2" t="s">
        <v>4</v>
      </c>
      <c r="D11" s="2">
        <v>141</v>
      </c>
    </row>
    <row r="12" spans="1:4" x14ac:dyDescent="0.25">
      <c r="A12" s="7"/>
      <c r="B12" s="2" t="s">
        <v>5</v>
      </c>
      <c r="C12" s="2" t="s">
        <v>4</v>
      </c>
      <c r="D12" s="2">
        <v>17</v>
      </c>
    </row>
    <row r="13" spans="1:4" x14ac:dyDescent="0.25">
      <c r="A13" s="6"/>
      <c r="B13" s="2" t="s">
        <v>11</v>
      </c>
      <c r="C13" s="2" t="s">
        <v>4</v>
      </c>
      <c r="D13" s="2">
        <v>22</v>
      </c>
    </row>
    <row r="14" spans="1:4" x14ac:dyDescent="0.25">
      <c r="A14" s="3"/>
      <c r="B14" s="3"/>
      <c r="C14" s="3"/>
      <c r="D14" s="4"/>
    </row>
    <row r="15" spans="1:4" ht="30" x14ac:dyDescent="0.25">
      <c r="A15" s="8" t="s">
        <v>12</v>
      </c>
      <c r="B15" s="9" t="s">
        <v>13</v>
      </c>
      <c r="C15" s="10" t="s">
        <v>2</v>
      </c>
      <c r="D15" s="10">
        <v>24</v>
      </c>
    </row>
    <row r="16" spans="1:4" x14ac:dyDescent="0.25">
      <c r="A16" s="3"/>
      <c r="B16" s="3"/>
      <c r="C16" s="3"/>
      <c r="D16" s="4"/>
    </row>
    <row r="17" spans="1:4" x14ac:dyDescent="0.25">
      <c r="A17" s="11" t="s">
        <v>14</v>
      </c>
      <c r="B17" s="2" t="s">
        <v>15</v>
      </c>
      <c r="C17" s="10" t="s">
        <v>2</v>
      </c>
      <c r="D17" s="10">
        <v>40</v>
      </c>
    </row>
    <row r="18" spans="1:4" x14ac:dyDescent="0.25">
      <c r="A18" s="12"/>
      <c r="B18" s="2" t="s">
        <v>16</v>
      </c>
      <c r="C18" s="10" t="s">
        <v>2</v>
      </c>
      <c r="D18" s="10">
        <v>150</v>
      </c>
    </row>
    <row r="19" spans="1:4" x14ac:dyDescent="0.25">
      <c r="A19" s="12"/>
      <c r="B19" s="2" t="s">
        <v>17</v>
      </c>
      <c r="C19" s="10" t="s">
        <v>2</v>
      </c>
      <c r="D19" s="10">
        <f>250</f>
        <v>250</v>
      </c>
    </row>
    <row r="20" spans="1:4" x14ac:dyDescent="0.25">
      <c r="A20" s="13"/>
      <c r="B20" s="2" t="s">
        <v>18</v>
      </c>
      <c r="C20" s="10" t="s">
        <v>2</v>
      </c>
      <c r="D20" s="10">
        <f>50</f>
        <v>50</v>
      </c>
    </row>
    <row r="21" spans="1:4" x14ac:dyDescent="0.25">
      <c r="A21" s="3"/>
      <c r="B21" s="3"/>
      <c r="C21" s="3"/>
      <c r="D21" s="4"/>
    </row>
    <row r="22" spans="1:4" x14ac:dyDescent="0.25">
      <c r="A22" s="8" t="s">
        <v>19</v>
      </c>
      <c r="B22" s="14" t="s">
        <v>20</v>
      </c>
      <c r="C22" s="2" t="s">
        <v>2</v>
      </c>
      <c r="D22" s="2">
        <v>48</v>
      </c>
    </row>
    <row r="23" spans="1:4" x14ac:dyDescent="0.25">
      <c r="A23" s="3"/>
      <c r="B23" s="3"/>
      <c r="C23" s="3"/>
      <c r="D23" s="4"/>
    </row>
    <row r="24" spans="1:4" x14ac:dyDescent="0.25">
      <c r="A24" s="8" t="s">
        <v>19</v>
      </c>
      <c r="B24" s="14" t="s">
        <v>20</v>
      </c>
      <c r="C24" s="2" t="s">
        <v>2</v>
      </c>
      <c r="D24" s="2">
        <v>48</v>
      </c>
    </row>
    <row r="25" spans="1:4" x14ac:dyDescent="0.25">
      <c r="A25" s="3"/>
      <c r="B25" s="3"/>
      <c r="C25" s="3"/>
      <c r="D25" s="4"/>
    </row>
    <row r="26" spans="1:4" x14ac:dyDescent="0.25">
      <c r="A26" s="8" t="s">
        <v>19</v>
      </c>
      <c r="B26" s="14" t="s">
        <v>20</v>
      </c>
      <c r="C26" s="2" t="s">
        <v>2</v>
      </c>
      <c r="D26" s="2">
        <v>48</v>
      </c>
    </row>
    <row r="27" spans="1:4" x14ac:dyDescent="0.25">
      <c r="A27" s="3"/>
      <c r="B27" s="3"/>
      <c r="C27" s="3"/>
      <c r="D27" s="4"/>
    </row>
    <row r="28" spans="1:4" x14ac:dyDescent="0.25">
      <c r="A28" s="8" t="s">
        <v>19</v>
      </c>
      <c r="B28" s="14" t="s">
        <v>21</v>
      </c>
      <c r="C28" s="2" t="s">
        <v>2</v>
      </c>
      <c r="D28" s="2">
        <v>48</v>
      </c>
    </row>
    <row r="29" spans="1:4" x14ac:dyDescent="0.25">
      <c r="A29" s="3"/>
      <c r="B29" s="3"/>
      <c r="C29" s="3"/>
      <c r="D29" s="4"/>
    </row>
    <row r="30" spans="1:4" x14ac:dyDescent="0.25">
      <c r="A30" s="8" t="s">
        <v>12</v>
      </c>
      <c r="B30" s="10" t="s">
        <v>22</v>
      </c>
      <c r="C30" s="10" t="s">
        <v>2</v>
      </c>
      <c r="D30" s="10">
        <v>1000</v>
      </c>
    </row>
    <row r="31" spans="1:4" x14ac:dyDescent="0.25">
      <c r="A31" s="3"/>
      <c r="B31" s="3"/>
      <c r="C31" s="3"/>
      <c r="D31" s="4"/>
    </row>
    <row r="32" spans="1:4" x14ac:dyDescent="0.25">
      <c r="A32" s="11" t="s">
        <v>23</v>
      </c>
      <c r="B32" s="2" t="s">
        <v>24</v>
      </c>
      <c r="C32" s="2" t="s">
        <v>2</v>
      </c>
      <c r="D32" s="2">
        <v>3</v>
      </c>
    </row>
    <row r="33" spans="1:4" ht="45" x14ac:dyDescent="0.25">
      <c r="A33" s="13"/>
      <c r="B33" s="9" t="s">
        <v>25</v>
      </c>
      <c r="C33" s="10" t="s">
        <v>2</v>
      </c>
      <c r="D33" s="10">
        <v>3</v>
      </c>
    </row>
    <row r="34" spans="1:4" x14ac:dyDescent="0.25">
      <c r="A34" s="3"/>
      <c r="B34" s="3"/>
      <c r="C34" s="3"/>
      <c r="D34" s="4"/>
    </row>
    <row r="35" spans="1:4" ht="30" customHeight="1" x14ac:dyDescent="0.25">
      <c r="A35" s="5" t="s">
        <v>12</v>
      </c>
      <c r="B35" s="9" t="s">
        <v>26</v>
      </c>
      <c r="C35" s="10" t="s">
        <v>2</v>
      </c>
      <c r="D35" s="10">
        <v>60</v>
      </c>
    </row>
    <row r="36" spans="1:4" ht="30" x14ac:dyDescent="0.25">
      <c r="A36" s="6"/>
      <c r="B36" s="9" t="s">
        <v>27</v>
      </c>
      <c r="C36" s="10" t="s">
        <v>2</v>
      </c>
      <c r="D36" s="10">
        <f>60</f>
        <v>60</v>
      </c>
    </row>
    <row r="37" spans="1:4" x14ac:dyDescent="0.25">
      <c r="A37" s="3"/>
      <c r="B37" s="3"/>
      <c r="C37" s="3"/>
      <c r="D37" s="4"/>
    </row>
    <row r="38" spans="1:4" x14ac:dyDescent="0.25">
      <c r="A38" s="8" t="s">
        <v>28</v>
      </c>
      <c r="B38" s="2" t="s">
        <v>29</v>
      </c>
      <c r="C38" s="2" t="s">
        <v>8</v>
      </c>
      <c r="D38" s="2">
        <v>90</v>
      </c>
    </row>
    <row r="39" spans="1:4" x14ac:dyDescent="0.25">
      <c r="A39" s="3"/>
      <c r="B39" s="3"/>
      <c r="C39" s="3"/>
      <c r="D39" s="4"/>
    </row>
    <row r="40" spans="1:4" x14ac:dyDescent="0.25">
      <c r="A40" s="11" t="s">
        <v>30</v>
      </c>
      <c r="B40" s="2" t="s">
        <v>31</v>
      </c>
      <c r="C40" s="2" t="s">
        <v>2</v>
      </c>
      <c r="D40" s="2">
        <v>400</v>
      </c>
    </row>
    <row r="41" spans="1:4" x14ac:dyDescent="0.25">
      <c r="A41" s="12"/>
      <c r="B41" s="2" t="s">
        <v>32</v>
      </c>
      <c r="C41" s="2" t="s">
        <v>2</v>
      </c>
      <c r="D41" s="2">
        <v>100</v>
      </c>
    </row>
    <row r="42" spans="1:4" x14ac:dyDescent="0.25">
      <c r="A42" s="12"/>
      <c r="B42" s="2" t="s">
        <v>33</v>
      </c>
      <c r="C42" s="2" t="s">
        <v>2</v>
      </c>
      <c r="D42" s="2">
        <f>250</f>
        <v>250</v>
      </c>
    </row>
    <row r="43" spans="1:4" x14ac:dyDescent="0.25">
      <c r="A43" s="12"/>
      <c r="B43" s="2" t="s">
        <v>34</v>
      </c>
      <c r="C43" s="2" t="s">
        <v>2</v>
      </c>
      <c r="D43" s="2">
        <v>48</v>
      </c>
    </row>
    <row r="44" spans="1:4" x14ac:dyDescent="0.25">
      <c r="A44" s="12"/>
      <c r="B44" s="2" t="s">
        <v>35</v>
      </c>
      <c r="C44" s="2" t="s">
        <v>2</v>
      </c>
      <c r="D44" s="2">
        <v>20</v>
      </c>
    </row>
    <row r="45" spans="1:4" x14ac:dyDescent="0.25">
      <c r="A45" s="12"/>
      <c r="B45" s="2" t="s">
        <v>36</v>
      </c>
      <c r="C45" s="2" t="s">
        <v>2</v>
      </c>
      <c r="D45" s="2">
        <v>108</v>
      </c>
    </row>
    <row r="46" spans="1:4" x14ac:dyDescent="0.25">
      <c r="A46" s="12"/>
      <c r="B46" s="2" t="s">
        <v>37</v>
      </c>
      <c r="C46" s="2" t="s">
        <v>2</v>
      </c>
      <c r="D46" s="2">
        <v>5</v>
      </c>
    </row>
    <row r="47" spans="1:4" x14ac:dyDescent="0.25">
      <c r="A47" s="12"/>
      <c r="B47" s="2" t="s">
        <v>38</v>
      </c>
      <c r="C47" s="2" t="s">
        <v>2</v>
      </c>
      <c r="D47" s="2">
        <v>31</v>
      </c>
    </row>
    <row r="48" spans="1:4" x14ac:dyDescent="0.25">
      <c r="A48" s="12"/>
      <c r="B48" s="2" t="s">
        <v>39</v>
      </c>
      <c r="C48" s="2" t="s">
        <v>2</v>
      </c>
      <c r="D48" s="2">
        <v>110</v>
      </c>
    </row>
    <row r="49" spans="1:4" x14ac:dyDescent="0.25">
      <c r="A49" s="12"/>
      <c r="B49" s="2" t="s">
        <v>40</v>
      </c>
      <c r="C49" s="2" t="s">
        <v>2</v>
      </c>
      <c r="D49" s="2">
        <v>140</v>
      </c>
    </row>
    <row r="50" spans="1:4" x14ac:dyDescent="0.25">
      <c r="A50" s="12"/>
      <c r="B50" s="2" t="s">
        <v>41</v>
      </c>
      <c r="C50" s="2" t="s">
        <v>2</v>
      </c>
      <c r="D50" s="2">
        <v>500</v>
      </c>
    </row>
    <row r="51" spans="1:4" x14ac:dyDescent="0.25">
      <c r="A51" s="12"/>
      <c r="B51" s="2" t="s">
        <v>42</v>
      </c>
      <c r="C51" s="2" t="s">
        <v>2</v>
      </c>
      <c r="D51" s="2">
        <v>5</v>
      </c>
    </row>
    <row r="52" spans="1:4" x14ac:dyDescent="0.25">
      <c r="A52" s="12"/>
      <c r="B52" s="2" t="s">
        <v>43</v>
      </c>
      <c r="C52" s="2" t="s">
        <v>2</v>
      </c>
      <c r="D52" s="2">
        <f>14</f>
        <v>14</v>
      </c>
    </row>
    <row r="53" spans="1:4" x14ac:dyDescent="0.25">
      <c r="A53" s="12"/>
      <c r="B53" s="2" t="s">
        <v>44</v>
      </c>
      <c r="C53" s="2" t="s">
        <v>2</v>
      </c>
      <c r="D53" s="2">
        <v>100</v>
      </c>
    </row>
    <row r="54" spans="1:4" x14ac:dyDescent="0.25">
      <c r="A54" s="12"/>
      <c r="B54" s="2" t="s">
        <v>45</v>
      </c>
      <c r="C54" s="2" t="s">
        <v>2</v>
      </c>
      <c r="D54" s="2">
        <v>20</v>
      </c>
    </row>
    <row r="55" spans="1:4" x14ac:dyDescent="0.25">
      <c r="A55" s="12"/>
      <c r="B55" s="2" t="s">
        <v>46</v>
      </c>
      <c r="C55" s="2" t="s">
        <v>2</v>
      </c>
      <c r="D55" s="2">
        <v>150</v>
      </c>
    </row>
    <row r="56" spans="1:4" x14ac:dyDescent="0.25">
      <c r="A56" s="12"/>
      <c r="B56" s="2" t="s">
        <v>47</v>
      </c>
      <c r="C56" s="2" t="s">
        <v>2</v>
      </c>
      <c r="D56" s="2">
        <v>12</v>
      </c>
    </row>
    <row r="57" spans="1:4" x14ac:dyDescent="0.25">
      <c r="A57" s="13"/>
      <c r="B57" s="2" t="s">
        <v>48</v>
      </c>
      <c r="C57" s="2" t="s">
        <v>2</v>
      </c>
      <c r="D57" s="2">
        <v>70</v>
      </c>
    </row>
    <row r="58" spans="1:4" x14ac:dyDescent="0.25">
      <c r="A58" s="3"/>
      <c r="B58" s="3"/>
      <c r="C58" s="3"/>
      <c r="D58" s="4"/>
    </row>
    <row r="59" spans="1:4" ht="30" x14ac:dyDescent="0.25">
      <c r="A59" s="15" t="s">
        <v>49</v>
      </c>
      <c r="B59" s="9" t="s">
        <v>50</v>
      </c>
      <c r="C59" s="10" t="s">
        <v>2</v>
      </c>
      <c r="D59" s="10">
        <v>30</v>
      </c>
    </row>
    <row r="60" spans="1:4" x14ac:dyDescent="0.25">
      <c r="A60" s="16"/>
      <c r="B60" s="9" t="s">
        <v>51</v>
      </c>
      <c r="C60" s="10" t="s">
        <v>2</v>
      </c>
      <c r="D60" s="10">
        <v>50</v>
      </c>
    </row>
    <row r="61" spans="1:4" ht="30" x14ac:dyDescent="0.25">
      <c r="A61" s="16"/>
      <c r="B61" s="9" t="s">
        <v>52</v>
      </c>
      <c r="C61" s="10" t="s">
        <v>2</v>
      </c>
      <c r="D61" s="10">
        <v>150</v>
      </c>
    </row>
    <row r="62" spans="1:4" ht="30" x14ac:dyDescent="0.25">
      <c r="A62" s="16"/>
      <c r="B62" s="9" t="s">
        <v>53</v>
      </c>
      <c r="C62" s="10" t="s">
        <v>54</v>
      </c>
      <c r="D62" s="10">
        <v>25</v>
      </c>
    </row>
    <row r="63" spans="1:4" ht="30" x14ac:dyDescent="0.25">
      <c r="A63" s="16"/>
      <c r="B63" s="9" t="s">
        <v>55</v>
      </c>
      <c r="C63" s="10" t="s">
        <v>2</v>
      </c>
      <c r="D63" s="10">
        <v>100</v>
      </c>
    </row>
    <row r="64" spans="1:4" x14ac:dyDescent="0.25">
      <c r="A64" s="16"/>
      <c r="B64" s="9" t="s">
        <v>56</v>
      </c>
      <c r="C64" s="10" t="s">
        <v>2</v>
      </c>
      <c r="D64" s="10">
        <v>100</v>
      </c>
    </row>
    <row r="65" spans="1:4" x14ac:dyDescent="0.25">
      <c r="A65" s="16"/>
      <c r="B65" s="9" t="s">
        <v>57</v>
      </c>
      <c r="C65" s="10" t="s">
        <v>2</v>
      </c>
      <c r="D65" s="10">
        <f>150</f>
        <v>150</v>
      </c>
    </row>
    <row r="66" spans="1:4" x14ac:dyDescent="0.25">
      <c r="A66" s="16"/>
      <c r="B66" s="9" t="s">
        <v>58</v>
      </c>
      <c r="C66" s="10" t="s">
        <v>2</v>
      </c>
      <c r="D66" s="10">
        <v>20</v>
      </c>
    </row>
    <row r="67" spans="1:4" x14ac:dyDescent="0.25">
      <c r="A67" s="16"/>
      <c r="B67" s="9" t="s">
        <v>59</v>
      </c>
      <c r="C67" s="10" t="s">
        <v>2</v>
      </c>
      <c r="D67" s="10">
        <v>20</v>
      </c>
    </row>
    <row r="68" spans="1:4" x14ac:dyDescent="0.25">
      <c r="A68" s="16"/>
      <c r="B68" s="9" t="s">
        <v>60</v>
      </c>
      <c r="C68" s="10" t="s">
        <v>2</v>
      </c>
      <c r="D68" s="10">
        <f>3</f>
        <v>3</v>
      </c>
    </row>
    <row r="69" spans="1:4" x14ac:dyDescent="0.25">
      <c r="A69" s="16"/>
      <c r="B69" s="9" t="s">
        <v>61</v>
      </c>
      <c r="C69" s="10" t="s">
        <v>2</v>
      </c>
      <c r="D69" s="10">
        <v>2</v>
      </c>
    </row>
    <row r="70" spans="1:4" ht="45" x14ac:dyDescent="0.25">
      <c r="A70" s="16"/>
      <c r="B70" s="17" t="s">
        <v>62</v>
      </c>
      <c r="C70" s="10" t="s">
        <v>2</v>
      </c>
      <c r="D70" s="10">
        <v>2</v>
      </c>
    </row>
    <row r="71" spans="1:4" x14ac:dyDescent="0.25">
      <c r="A71" s="16"/>
      <c r="B71" s="17" t="s">
        <v>63</v>
      </c>
      <c r="C71" s="10" t="s">
        <v>2</v>
      </c>
      <c r="D71" s="10">
        <v>3</v>
      </c>
    </row>
    <row r="72" spans="1:4" x14ac:dyDescent="0.25">
      <c r="A72" s="16"/>
      <c r="B72" s="17" t="s">
        <v>64</v>
      </c>
      <c r="C72" s="10" t="s">
        <v>2</v>
      </c>
      <c r="D72" s="10">
        <v>15</v>
      </c>
    </row>
    <row r="73" spans="1:4" x14ac:dyDescent="0.25">
      <c r="A73" s="16"/>
      <c r="B73" s="9" t="s">
        <v>56</v>
      </c>
      <c r="C73" s="10" t="s">
        <v>2</v>
      </c>
      <c r="D73" s="10">
        <v>100</v>
      </c>
    </row>
    <row r="74" spans="1:4" x14ac:dyDescent="0.25">
      <c r="A74" s="16"/>
      <c r="B74" s="9" t="s">
        <v>51</v>
      </c>
      <c r="C74" s="10" t="s">
        <v>2</v>
      </c>
      <c r="D74" s="10">
        <v>200</v>
      </c>
    </row>
    <row r="75" spans="1:4" ht="30" x14ac:dyDescent="0.25">
      <c r="A75" s="18"/>
      <c r="B75" s="9" t="s">
        <v>52</v>
      </c>
      <c r="C75" s="10" t="s">
        <v>2</v>
      </c>
      <c r="D75" s="10">
        <v>100</v>
      </c>
    </row>
    <row r="76" spans="1:4" x14ac:dyDescent="0.25">
      <c r="A76" s="3"/>
      <c r="B76" s="3"/>
      <c r="C76" s="3"/>
      <c r="D76" s="4"/>
    </row>
    <row r="77" spans="1:4" ht="45" x14ac:dyDescent="0.25">
      <c r="A77" s="19" t="s">
        <v>65</v>
      </c>
      <c r="B77" s="17" t="s">
        <v>66</v>
      </c>
      <c r="C77" s="10" t="s">
        <v>2</v>
      </c>
      <c r="D77" s="10">
        <v>25</v>
      </c>
    </row>
    <row r="78" spans="1:4" x14ac:dyDescent="0.25">
      <c r="A78" s="3"/>
      <c r="B78" s="3"/>
      <c r="C78" s="3"/>
      <c r="D78" s="4"/>
    </row>
    <row r="79" spans="1:4" ht="60" x14ac:dyDescent="0.25">
      <c r="A79" s="19" t="s">
        <v>67</v>
      </c>
      <c r="B79" s="10" t="s">
        <v>68</v>
      </c>
      <c r="C79" s="10" t="s">
        <v>2</v>
      </c>
      <c r="D79" s="10">
        <v>1</v>
      </c>
    </row>
    <row r="80" spans="1:4" x14ac:dyDescent="0.25">
      <c r="A80" s="3"/>
      <c r="B80" s="3"/>
      <c r="C80" s="3"/>
      <c r="D80" s="4"/>
    </row>
    <row r="81" spans="1:4" ht="60" x14ac:dyDescent="0.25">
      <c r="A81" s="19" t="s">
        <v>69</v>
      </c>
      <c r="B81" s="9" t="s">
        <v>70</v>
      </c>
      <c r="C81" s="10" t="s">
        <v>2</v>
      </c>
      <c r="D81" s="10">
        <v>8</v>
      </c>
    </row>
    <row r="82" spans="1:4" x14ac:dyDescent="0.25">
      <c r="A82" s="3"/>
      <c r="B82" s="3"/>
      <c r="C82" s="3"/>
      <c r="D82" s="4"/>
    </row>
    <row r="83" spans="1:4" x14ac:dyDescent="0.25">
      <c r="A83" s="11" t="s">
        <v>71</v>
      </c>
      <c r="B83" s="2" t="s">
        <v>72</v>
      </c>
      <c r="C83" s="2" t="s">
        <v>2</v>
      </c>
      <c r="D83" s="2">
        <v>10</v>
      </c>
    </row>
    <row r="84" spans="1:4" x14ac:dyDescent="0.25">
      <c r="A84" s="12"/>
      <c r="B84" s="2" t="s">
        <v>73</v>
      </c>
      <c r="C84" s="2" t="s">
        <v>2</v>
      </c>
      <c r="D84" s="2">
        <v>10</v>
      </c>
    </row>
    <row r="85" spans="1:4" x14ac:dyDescent="0.25">
      <c r="A85" s="12"/>
      <c r="B85" s="2" t="s">
        <v>74</v>
      </c>
      <c r="C85" s="2" t="s">
        <v>2</v>
      </c>
      <c r="D85" s="2">
        <v>10</v>
      </c>
    </row>
    <row r="86" spans="1:4" x14ac:dyDescent="0.25">
      <c r="A86" s="12"/>
      <c r="B86" s="2" t="s">
        <v>75</v>
      </c>
      <c r="C86" s="2" t="s">
        <v>2</v>
      </c>
      <c r="D86" s="2">
        <v>10</v>
      </c>
    </row>
    <row r="87" spans="1:4" x14ac:dyDescent="0.25">
      <c r="A87" s="12"/>
      <c r="B87" s="2" t="s">
        <v>76</v>
      </c>
      <c r="C87" s="2" t="s">
        <v>2</v>
      </c>
      <c r="D87" s="2">
        <v>10</v>
      </c>
    </row>
    <row r="88" spans="1:4" x14ac:dyDescent="0.25">
      <c r="A88" s="12"/>
      <c r="B88" s="2" t="s">
        <v>77</v>
      </c>
      <c r="C88" s="2" t="s">
        <v>2</v>
      </c>
      <c r="D88" s="2">
        <v>10</v>
      </c>
    </row>
    <row r="89" spans="1:4" x14ac:dyDescent="0.25">
      <c r="A89" s="12"/>
      <c r="B89" s="2" t="s">
        <v>78</v>
      </c>
      <c r="C89" s="2" t="s">
        <v>2</v>
      </c>
      <c r="D89" s="2">
        <v>10</v>
      </c>
    </row>
    <row r="90" spans="1:4" x14ac:dyDescent="0.25">
      <c r="A90" s="12"/>
      <c r="B90" s="2" t="s">
        <v>79</v>
      </c>
      <c r="C90" s="2" t="s">
        <v>2</v>
      </c>
      <c r="D90" s="2">
        <v>10</v>
      </c>
    </row>
    <row r="91" spans="1:4" x14ac:dyDescent="0.25">
      <c r="A91" s="12"/>
      <c r="B91" s="2" t="s">
        <v>80</v>
      </c>
      <c r="C91" s="2" t="s">
        <v>2</v>
      </c>
      <c r="D91" s="2">
        <v>10</v>
      </c>
    </row>
    <row r="92" spans="1:4" x14ac:dyDescent="0.25">
      <c r="A92" s="13"/>
      <c r="B92" s="2" t="s">
        <v>81</v>
      </c>
      <c r="C92" s="2" t="s">
        <v>2</v>
      </c>
      <c r="D92" s="2">
        <v>10</v>
      </c>
    </row>
    <row r="93" spans="1:4" x14ac:dyDescent="0.25">
      <c r="A93" s="3"/>
      <c r="B93" s="3"/>
      <c r="C93" s="3"/>
      <c r="D93" s="4"/>
    </row>
    <row r="94" spans="1:4" ht="45" x14ac:dyDescent="0.25">
      <c r="A94" s="8" t="s">
        <v>12</v>
      </c>
      <c r="B94" s="17" t="s">
        <v>82</v>
      </c>
      <c r="C94" s="10" t="s">
        <v>83</v>
      </c>
      <c r="D94" s="10">
        <v>120</v>
      </c>
    </row>
    <row r="95" spans="1:4" x14ac:dyDescent="0.25">
      <c r="A95" s="20"/>
      <c r="B95" s="20"/>
      <c r="C95" s="20"/>
      <c r="D95" s="21"/>
    </row>
    <row r="96" spans="1:4" ht="30" x14ac:dyDescent="0.25">
      <c r="A96" s="8" t="s">
        <v>12</v>
      </c>
      <c r="B96" s="17" t="s">
        <v>84</v>
      </c>
      <c r="C96" s="10" t="s">
        <v>83</v>
      </c>
      <c r="D96" s="10">
        <v>30</v>
      </c>
    </row>
    <row r="97" spans="1:4" x14ac:dyDescent="0.25">
      <c r="A97" s="3"/>
      <c r="B97" s="3"/>
      <c r="C97" s="3"/>
      <c r="D97" s="4"/>
    </row>
    <row r="98" spans="1:4" x14ac:dyDescent="0.25">
      <c r="A98" s="11" t="s">
        <v>85</v>
      </c>
      <c r="B98" s="9" t="s">
        <v>86</v>
      </c>
      <c r="C98" s="2" t="s">
        <v>8</v>
      </c>
      <c r="D98" s="2">
        <v>100</v>
      </c>
    </row>
    <row r="99" spans="1:4" x14ac:dyDescent="0.25">
      <c r="A99" s="12"/>
      <c r="B99" s="9" t="s">
        <v>87</v>
      </c>
      <c r="C99" s="2" t="s">
        <v>83</v>
      </c>
      <c r="D99" s="2">
        <v>1500</v>
      </c>
    </row>
    <row r="100" spans="1:4" ht="30" x14ac:dyDescent="0.25">
      <c r="A100" s="12"/>
      <c r="B100" s="9" t="s">
        <v>88</v>
      </c>
      <c r="C100" s="10" t="s">
        <v>83</v>
      </c>
      <c r="D100" s="10">
        <v>2486</v>
      </c>
    </row>
    <row r="101" spans="1:4" ht="30" x14ac:dyDescent="0.25">
      <c r="A101" s="12"/>
      <c r="B101" s="9" t="s">
        <v>89</v>
      </c>
      <c r="C101" s="10" t="s">
        <v>83</v>
      </c>
      <c r="D101" s="10">
        <v>1500</v>
      </c>
    </row>
    <row r="102" spans="1:4" x14ac:dyDescent="0.25">
      <c r="A102" s="12"/>
      <c r="B102" s="9" t="s">
        <v>90</v>
      </c>
      <c r="C102" s="10" t="s">
        <v>8</v>
      </c>
      <c r="D102" s="10">
        <v>100</v>
      </c>
    </row>
    <row r="103" spans="1:4" ht="45" x14ac:dyDescent="0.25">
      <c r="A103" s="12"/>
      <c r="B103" s="9" t="s">
        <v>91</v>
      </c>
      <c r="C103" s="10" t="s">
        <v>8</v>
      </c>
      <c r="D103" s="10">
        <v>57</v>
      </c>
    </row>
    <row r="104" spans="1:4" ht="45" x14ac:dyDescent="0.25">
      <c r="A104" s="12"/>
      <c r="B104" s="9" t="s">
        <v>91</v>
      </c>
      <c r="C104" s="10" t="s">
        <v>8</v>
      </c>
      <c r="D104" s="10">
        <v>243</v>
      </c>
    </row>
    <row r="105" spans="1:4" ht="30" x14ac:dyDescent="0.25">
      <c r="A105" s="12"/>
      <c r="B105" s="9" t="s">
        <v>92</v>
      </c>
      <c r="C105" s="10" t="s">
        <v>8</v>
      </c>
      <c r="D105" s="10">
        <v>240</v>
      </c>
    </row>
    <row r="106" spans="1:4" x14ac:dyDescent="0.25">
      <c r="A106" s="12"/>
      <c r="B106" s="9" t="s">
        <v>93</v>
      </c>
      <c r="C106" s="10" t="s">
        <v>8</v>
      </c>
      <c r="D106" s="10">
        <v>35</v>
      </c>
    </row>
    <row r="107" spans="1:4" ht="45" x14ac:dyDescent="0.25">
      <c r="A107" s="12"/>
      <c r="B107" s="9" t="s">
        <v>94</v>
      </c>
      <c r="C107" s="10" t="s">
        <v>8</v>
      </c>
      <c r="D107" s="10">
        <v>15</v>
      </c>
    </row>
    <row r="108" spans="1:4" ht="45" x14ac:dyDescent="0.25">
      <c r="A108" s="13"/>
      <c r="B108" s="9" t="s">
        <v>94</v>
      </c>
      <c r="C108" s="10" t="s">
        <v>8</v>
      </c>
      <c r="D108" s="10">
        <v>65</v>
      </c>
    </row>
    <row r="109" spans="1:4" x14ac:dyDescent="0.25">
      <c r="A109" s="3"/>
      <c r="B109" s="3"/>
      <c r="C109" s="3"/>
      <c r="D109" s="4"/>
    </row>
    <row r="110" spans="1:4" x14ac:dyDescent="0.25">
      <c r="A110" s="8" t="s">
        <v>0</v>
      </c>
      <c r="B110" s="2" t="s">
        <v>95</v>
      </c>
      <c r="C110" s="2" t="s">
        <v>8</v>
      </c>
      <c r="D110" s="2">
        <v>6</v>
      </c>
    </row>
    <row r="111" spans="1:4" x14ac:dyDescent="0.25">
      <c r="A111" s="3"/>
      <c r="B111" s="3"/>
      <c r="C111" s="3"/>
      <c r="D111" s="4"/>
    </row>
    <row r="112" spans="1:4" x14ac:dyDescent="0.25">
      <c r="A112" s="5" t="s">
        <v>12</v>
      </c>
      <c r="B112" s="2" t="s">
        <v>96</v>
      </c>
      <c r="C112" s="2" t="s">
        <v>2</v>
      </c>
      <c r="D112" s="2">
        <v>100</v>
      </c>
    </row>
    <row r="113" spans="1:4" x14ac:dyDescent="0.25">
      <c r="A113" s="6"/>
      <c r="B113" s="2" t="s">
        <v>97</v>
      </c>
      <c r="C113" s="2" t="s">
        <v>2</v>
      </c>
      <c r="D113" s="2">
        <v>1080</v>
      </c>
    </row>
    <row r="114" spans="1:4" x14ac:dyDescent="0.25">
      <c r="A114" s="3"/>
      <c r="B114" s="3"/>
      <c r="C114" s="3"/>
      <c r="D114" s="4"/>
    </row>
    <row r="115" spans="1:4" x14ac:dyDescent="0.25">
      <c r="A115" s="5" t="s">
        <v>12</v>
      </c>
      <c r="B115" s="2" t="s">
        <v>98</v>
      </c>
      <c r="C115" s="2" t="s">
        <v>99</v>
      </c>
      <c r="D115" s="2">
        <v>100</v>
      </c>
    </row>
    <row r="116" spans="1:4" x14ac:dyDescent="0.25">
      <c r="A116" s="7"/>
      <c r="B116" s="2" t="s">
        <v>100</v>
      </c>
      <c r="C116" s="2" t="s">
        <v>8</v>
      </c>
      <c r="D116" s="2">
        <v>2</v>
      </c>
    </row>
    <row r="117" spans="1:4" x14ac:dyDescent="0.25">
      <c r="A117" s="7"/>
      <c r="B117" s="2" t="s">
        <v>101</v>
      </c>
      <c r="C117" s="2" t="s">
        <v>99</v>
      </c>
      <c r="D117" s="2">
        <v>10</v>
      </c>
    </row>
    <row r="118" spans="1:4" x14ac:dyDescent="0.25">
      <c r="A118" s="7"/>
      <c r="B118" s="2" t="s">
        <v>102</v>
      </c>
      <c r="C118" s="2" t="s">
        <v>83</v>
      </c>
      <c r="D118" s="2">
        <v>25</v>
      </c>
    </row>
    <row r="119" spans="1:4" x14ac:dyDescent="0.25">
      <c r="A119" s="7"/>
      <c r="B119" s="2" t="s">
        <v>103</v>
      </c>
      <c r="C119" s="2" t="s">
        <v>83</v>
      </c>
      <c r="D119" s="2">
        <v>100</v>
      </c>
    </row>
    <row r="120" spans="1:4" x14ac:dyDescent="0.25">
      <c r="A120" s="7"/>
      <c r="B120" s="2" t="s">
        <v>104</v>
      </c>
      <c r="C120" s="2" t="s">
        <v>8</v>
      </c>
      <c r="D120" s="2">
        <v>10</v>
      </c>
    </row>
    <row r="121" spans="1:4" x14ac:dyDescent="0.25">
      <c r="A121" s="7"/>
      <c r="B121" s="2" t="s">
        <v>105</v>
      </c>
      <c r="C121" s="2" t="s">
        <v>99</v>
      </c>
      <c r="D121" s="2">
        <v>30</v>
      </c>
    </row>
    <row r="122" spans="1:4" x14ac:dyDescent="0.25">
      <c r="A122" s="6"/>
      <c r="B122" s="2" t="s">
        <v>106</v>
      </c>
      <c r="C122" s="2" t="s">
        <v>2</v>
      </c>
      <c r="D122" s="2">
        <v>25</v>
      </c>
    </row>
    <row r="123" spans="1:4" x14ac:dyDescent="0.25">
      <c r="A123" s="3"/>
      <c r="B123" s="3"/>
      <c r="C123" s="3"/>
      <c r="D123" s="4"/>
    </row>
    <row r="124" spans="1:4" ht="45" x14ac:dyDescent="0.25">
      <c r="A124" s="5" t="s">
        <v>12</v>
      </c>
      <c r="B124" s="9" t="s">
        <v>107</v>
      </c>
      <c r="C124" s="10" t="s">
        <v>2</v>
      </c>
      <c r="D124" s="10">
        <v>300</v>
      </c>
    </row>
    <row r="125" spans="1:4" ht="30" x14ac:dyDescent="0.25">
      <c r="A125" s="6"/>
      <c r="B125" s="9" t="s">
        <v>108</v>
      </c>
      <c r="C125" s="10" t="s">
        <v>2</v>
      </c>
      <c r="D125" s="10">
        <v>300</v>
      </c>
    </row>
    <row r="126" spans="1:4" x14ac:dyDescent="0.25">
      <c r="A126" s="3"/>
      <c r="B126" s="3"/>
      <c r="C126" s="3"/>
      <c r="D126" s="4"/>
    </row>
    <row r="127" spans="1:4" ht="45" x14ac:dyDescent="0.25">
      <c r="A127" s="5" t="s">
        <v>12</v>
      </c>
      <c r="B127" s="9" t="s">
        <v>109</v>
      </c>
      <c r="C127" s="10" t="s">
        <v>8</v>
      </c>
      <c r="D127" s="10">
        <v>15</v>
      </c>
    </row>
    <row r="128" spans="1:4" ht="45" x14ac:dyDescent="0.25">
      <c r="A128" s="7"/>
      <c r="B128" s="9" t="s">
        <v>110</v>
      </c>
      <c r="C128" s="10" t="s">
        <v>8</v>
      </c>
      <c r="D128" s="10">
        <v>10</v>
      </c>
    </row>
    <row r="129" spans="1:4" ht="30" x14ac:dyDescent="0.25">
      <c r="A129" s="6"/>
      <c r="B129" s="9" t="s">
        <v>111</v>
      </c>
      <c r="C129" s="10" t="s">
        <v>8</v>
      </c>
      <c r="D129" s="10">
        <v>10</v>
      </c>
    </row>
    <row r="130" spans="1:4" x14ac:dyDescent="0.25">
      <c r="A130" s="3"/>
      <c r="B130" s="3"/>
      <c r="C130" s="3"/>
      <c r="D130" s="4"/>
    </row>
    <row r="131" spans="1:4" ht="30" x14ac:dyDescent="0.25">
      <c r="A131" s="19" t="s">
        <v>112</v>
      </c>
      <c r="B131" s="9" t="s">
        <v>113</v>
      </c>
      <c r="C131" s="10" t="s">
        <v>2</v>
      </c>
      <c r="D131" s="10">
        <v>2</v>
      </c>
    </row>
    <row r="132" spans="1:4" x14ac:dyDescent="0.25">
      <c r="A132" s="3"/>
      <c r="B132" s="3"/>
      <c r="C132" s="3"/>
      <c r="D132" s="4"/>
    </row>
    <row r="133" spans="1:4" x14ac:dyDescent="0.25">
      <c r="A133" s="5" t="s">
        <v>12</v>
      </c>
      <c r="B133" s="2" t="s">
        <v>114</v>
      </c>
      <c r="C133" s="2" t="s">
        <v>2</v>
      </c>
      <c r="D133" s="2">
        <v>85</v>
      </c>
    </row>
    <row r="134" spans="1:4" x14ac:dyDescent="0.25">
      <c r="A134" s="7"/>
      <c r="B134" s="2" t="s">
        <v>115</v>
      </c>
      <c r="C134" s="2" t="s">
        <v>2</v>
      </c>
      <c r="D134" s="2">
        <v>3</v>
      </c>
    </row>
    <row r="135" spans="1:4" x14ac:dyDescent="0.25">
      <c r="A135" s="7"/>
      <c r="B135" s="2" t="s">
        <v>114</v>
      </c>
      <c r="C135" s="2" t="s">
        <v>2</v>
      </c>
      <c r="D135" s="2">
        <v>105</v>
      </c>
    </row>
    <row r="136" spans="1:4" x14ac:dyDescent="0.25">
      <c r="A136" s="7"/>
      <c r="B136" s="2" t="s">
        <v>116</v>
      </c>
      <c r="C136" s="2" t="s">
        <v>83</v>
      </c>
      <c r="D136" s="2">
        <v>30</v>
      </c>
    </row>
    <row r="137" spans="1:4" x14ac:dyDescent="0.25">
      <c r="A137" s="7"/>
      <c r="B137" s="2" t="s">
        <v>117</v>
      </c>
      <c r="C137" s="2" t="s">
        <v>54</v>
      </c>
      <c r="D137" s="2">
        <v>500</v>
      </c>
    </row>
    <row r="138" spans="1:4" x14ac:dyDescent="0.25">
      <c r="A138" s="7"/>
      <c r="B138" s="2" t="s">
        <v>118</v>
      </c>
      <c r="C138" s="2" t="s">
        <v>54</v>
      </c>
      <c r="D138" s="2">
        <v>500</v>
      </c>
    </row>
    <row r="139" spans="1:4" x14ac:dyDescent="0.25">
      <c r="A139" s="7"/>
      <c r="B139" s="2" t="s">
        <v>119</v>
      </c>
      <c r="C139" s="2" t="s">
        <v>8</v>
      </c>
      <c r="D139" s="2">
        <v>6</v>
      </c>
    </row>
    <row r="140" spans="1:4" x14ac:dyDescent="0.25">
      <c r="A140" s="7"/>
      <c r="B140" s="2" t="s">
        <v>118</v>
      </c>
      <c r="C140" s="2" t="s">
        <v>54</v>
      </c>
      <c r="D140" s="2">
        <v>2500</v>
      </c>
    </row>
    <row r="141" spans="1:4" x14ac:dyDescent="0.25">
      <c r="A141" s="7"/>
      <c r="B141" s="2" t="s">
        <v>118</v>
      </c>
      <c r="C141" s="2" t="s">
        <v>54</v>
      </c>
      <c r="D141" s="2">
        <v>3000</v>
      </c>
    </row>
    <row r="142" spans="1:4" x14ac:dyDescent="0.25">
      <c r="A142" s="7"/>
      <c r="B142" s="2" t="s">
        <v>97</v>
      </c>
      <c r="C142" s="2" t="s">
        <v>2</v>
      </c>
      <c r="D142" s="2">
        <v>300</v>
      </c>
    </row>
    <row r="143" spans="1:4" x14ac:dyDescent="0.25">
      <c r="A143" s="7"/>
      <c r="B143" s="2" t="s">
        <v>118</v>
      </c>
      <c r="C143" s="2" t="s">
        <v>54</v>
      </c>
      <c r="D143" s="2">
        <v>400</v>
      </c>
    </row>
    <row r="144" spans="1:4" x14ac:dyDescent="0.25">
      <c r="A144" s="6"/>
      <c r="B144" s="2" t="s">
        <v>120</v>
      </c>
      <c r="C144" s="2" t="s">
        <v>2</v>
      </c>
      <c r="D144" s="2">
        <v>500</v>
      </c>
    </row>
    <row r="145" spans="1:4" x14ac:dyDescent="0.25">
      <c r="A145" s="3"/>
      <c r="B145" s="3"/>
      <c r="C145" s="3"/>
      <c r="D145" s="4"/>
    </row>
    <row r="146" spans="1:4" x14ac:dyDescent="0.25">
      <c r="A146" s="8" t="s">
        <v>12</v>
      </c>
      <c r="B146" s="2" t="s">
        <v>118</v>
      </c>
      <c r="C146" s="2" t="s">
        <v>54</v>
      </c>
      <c r="D146" s="2">
        <v>50</v>
      </c>
    </row>
    <row r="147" spans="1:4" x14ac:dyDescent="0.25">
      <c r="A147" s="3"/>
      <c r="B147" s="3"/>
      <c r="C147" s="3"/>
      <c r="D147" s="4"/>
    </row>
    <row r="148" spans="1:4" x14ac:dyDescent="0.25">
      <c r="A148" s="5" t="s">
        <v>12</v>
      </c>
      <c r="B148" s="2" t="s">
        <v>97</v>
      </c>
      <c r="C148" s="2" t="s">
        <v>2</v>
      </c>
      <c r="D148" s="2">
        <v>1440</v>
      </c>
    </row>
    <row r="149" spans="1:4" x14ac:dyDescent="0.25">
      <c r="A149" s="6"/>
      <c r="B149" s="2" t="s">
        <v>97</v>
      </c>
      <c r="C149" s="2" t="s">
        <v>2</v>
      </c>
      <c r="D149" s="2">
        <v>600</v>
      </c>
    </row>
    <row r="150" spans="1:4" x14ac:dyDescent="0.25">
      <c r="A150" s="3"/>
      <c r="B150" s="3"/>
      <c r="C150" s="3"/>
      <c r="D150" s="4"/>
    </row>
    <row r="151" spans="1:4" ht="45" x14ac:dyDescent="0.25">
      <c r="A151" s="22" t="s">
        <v>121</v>
      </c>
      <c r="B151" s="23" t="s">
        <v>122</v>
      </c>
      <c r="C151" s="24" t="s">
        <v>8</v>
      </c>
      <c r="D151" s="24">
        <v>480</v>
      </c>
    </row>
    <row r="152" spans="1:4" x14ac:dyDescent="0.25">
      <c r="A152" s="25"/>
      <c r="B152" s="25"/>
      <c r="C152" s="25"/>
      <c r="D152" s="26"/>
    </row>
    <row r="153" spans="1:4" x14ac:dyDescent="0.25">
      <c r="A153" s="5" t="s">
        <v>123</v>
      </c>
      <c r="B153" s="2" t="s">
        <v>124</v>
      </c>
      <c r="C153" s="2" t="s">
        <v>2</v>
      </c>
      <c r="D153" s="2">
        <v>1</v>
      </c>
    </row>
    <row r="154" spans="1:4" x14ac:dyDescent="0.25">
      <c r="A154" s="7"/>
      <c r="B154" s="2" t="s">
        <v>125</v>
      </c>
      <c r="C154" s="2" t="s">
        <v>2</v>
      </c>
      <c r="D154" s="2">
        <v>1</v>
      </c>
    </row>
    <row r="155" spans="1:4" x14ac:dyDescent="0.25">
      <c r="A155" s="6"/>
      <c r="B155" s="2" t="s">
        <v>126</v>
      </c>
      <c r="C155" s="2" t="s">
        <v>2</v>
      </c>
      <c r="D155" s="2">
        <v>1</v>
      </c>
    </row>
    <row r="156" spans="1:4" x14ac:dyDescent="0.25">
      <c r="A156" s="3"/>
      <c r="B156" s="3"/>
      <c r="C156" s="3"/>
      <c r="D156" s="4"/>
    </row>
    <row r="157" spans="1:4" x14ac:dyDescent="0.25">
      <c r="A157" s="11" t="s">
        <v>23</v>
      </c>
      <c r="B157" s="2" t="s">
        <v>127</v>
      </c>
      <c r="C157" s="2" t="s">
        <v>8</v>
      </c>
      <c r="D157" s="2">
        <v>5</v>
      </c>
    </row>
    <row r="158" spans="1:4" x14ac:dyDescent="0.25">
      <c r="A158" s="12"/>
      <c r="B158" s="2" t="s">
        <v>128</v>
      </c>
      <c r="C158" s="2" t="s">
        <v>8</v>
      </c>
      <c r="D158" s="2">
        <v>10</v>
      </c>
    </row>
    <row r="159" spans="1:4" x14ac:dyDescent="0.25">
      <c r="A159" s="12"/>
      <c r="B159" s="2" t="s">
        <v>129</v>
      </c>
      <c r="C159" s="2" t="s">
        <v>83</v>
      </c>
      <c r="D159" s="2">
        <v>20</v>
      </c>
    </row>
    <row r="160" spans="1:4" x14ac:dyDescent="0.25">
      <c r="A160" s="12"/>
      <c r="B160" s="2" t="s">
        <v>130</v>
      </c>
      <c r="C160" s="2" t="s">
        <v>8</v>
      </c>
      <c r="D160" s="2">
        <v>10</v>
      </c>
    </row>
    <row r="161" spans="1:4" x14ac:dyDescent="0.25">
      <c r="A161" s="12"/>
      <c r="B161" s="2" t="s">
        <v>131</v>
      </c>
      <c r="C161" s="2" t="s">
        <v>8</v>
      </c>
      <c r="D161" s="2">
        <v>10</v>
      </c>
    </row>
    <row r="162" spans="1:4" x14ac:dyDescent="0.25">
      <c r="A162" s="12"/>
      <c r="B162" s="2" t="s">
        <v>132</v>
      </c>
      <c r="C162" s="2" t="s">
        <v>83</v>
      </c>
      <c r="D162" s="2">
        <v>10</v>
      </c>
    </row>
    <row r="163" spans="1:4" x14ac:dyDescent="0.25">
      <c r="A163" s="12"/>
      <c r="B163" s="2" t="s">
        <v>133</v>
      </c>
      <c r="C163" s="2" t="s">
        <v>83</v>
      </c>
      <c r="D163" s="2">
        <v>20</v>
      </c>
    </row>
    <row r="164" spans="1:4" x14ac:dyDescent="0.25">
      <c r="A164" s="12"/>
      <c r="B164" s="2" t="s">
        <v>134</v>
      </c>
      <c r="C164" s="2" t="s">
        <v>8</v>
      </c>
      <c r="D164" s="2">
        <v>50</v>
      </c>
    </row>
    <row r="165" spans="1:4" x14ac:dyDescent="0.25">
      <c r="A165" s="12"/>
      <c r="B165" s="2" t="s">
        <v>135</v>
      </c>
      <c r="C165" s="2" t="s">
        <v>8</v>
      </c>
      <c r="D165" s="2">
        <v>20</v>
      </c>
    </row>
    <row r="166" spans="1:4" x14ac:dyDescent="0.25">
      <c r="A166" s="12"/>
      <c r="B166" s="2" t="s">
        <v>136</v>
      </c>
      <c r="C166" s="2" t="s">
        <v>83</v>
      </c>
      <c r="D166" s="2">
        <v>500</v>
      </c>
    </row>
    <row r="167" spans="1:4" x14ac:dyDescent="0.25">
      <c r="A167" s="12"/>
      <c r="B167" s="2" t="s">
        <v>137</v>
      </c>
      <c r="C167" s="2" t="s">
        <v>8</v>
      </c>
      <c r="D167" s="2">
        <v>20</v>
      </c>
    </row>
    <row r="168" spans="1:4" x14ac:dyDescent="0.25">
      <c r="A168" s="12"/>
      <c r="B168" s="2" t="s">
        <v>138</v>
      </c>
      <c r="C168" s="2" t="s">
        <v>83</v>
      </c>
      <c r="D168" s="2">
        <v>20</v>
      </c>
    </row>
    <row r="169" spans="1:4" x14ac:dyDescent="0.25">
      <c r="A169" s="12"/>
      <c r="B169" s="2" t="s">
        <v>139</v>
      </c>
      <c r="C169" s="2" t="s">
        <v>8</v>
      </c>
      <c r="D169" s="2">
        <v>500</v>
      </c>
    </row>
    <row r="170" spans="1:4" x14ac:dyDescent="0.25">
      <c r="A170" s="12"/>
      <c r="B170" s="2" t="s">
        <v>140</v>
      </c>
      <c r="C170" s="2" t="s">
        <v>8</v>
      </c>
      <c r="D170" s="2">
        <v>2</v>
      </c>
    </row>
    <row r="171" spans="1:4" x14ac:dyDescent="0.25">
      <c r="A171" s="12"/>
      <c r="B171" s="2" t="s">
        <v>141</v>
      </c>
      <c r="C171" s="2" t="s">
        <v>8</v>
      </c>
      <c r="D171" s="2">
        <v>2</v>
      </c>
    </row>
    <row r="172" spans="1:4" x14ac:dyDescent="0.25">
      <c r="A172" s="12"/>
      <c r="B172" s="2" t="s">
        <v>142</v>
      </c>
      <c r="C172" s="2" t="s">
        <v>8</v>
      </c>
      <c r="D172" s="2">
        <v>20</v>
      </c>
    </row>
    <row r="173" spans="1:4" x14ac:dyDescent="0.25">
      <c r="A173" s="12"/>
      <c r="B173" s="2" t="s">
        <v>143</v>
      </c>
      <c r="C173" s="2" t="s">
        <v>8</v>
      </c>
      <c r="D173" s="2">
        <v>30</v>
      </c>
    </row>
    <row r="174" spans="1:4" x14ac:dyDescent="0.25">
      <c r="A174" s="12"/>
      <c r="B174" s="2" t="s">
        <v>144</v>
      </c>
      <c r="C174" s="2" t="s">
        <v>8</v>
      </c>
      <c r="D174" s="2">
        <v>100</v>
      </c>
    </row>
    <row r="175" spans="1:4" x14ac:dyDescent="0.25">
      <c r="A175" s="12"/>
      <c r="B175" s="2" t="s">
        <v>145</v>
      </c>
      <c r="C175" s="2" t="s">
        <v>8</v>
      </c>
      <c r="D175" s="2">
        <v>20</v>
      </c>
    </row>
    <row r="176" spans="1:4" x14ac:dyDescent="0.25">
      <c r="A176" s="12"/>
      <c r="B176" s="2" t="s">
        <v>146</v>
      </c>
      <c r="C176" s="2" t="s">
        <v>8</v>
      </c>
      <c r="D176" s="2">
        <v>2</v>
      </c>
    </row>
    <row r="177" spans="1:4" x14ac:dyDescent="0.25">
      <c r="A177" s="12"/>
      <c r="B177" s="2" t="s">
        <v>147</v>
      </c>
      <c r="C177" s="2" t="s">
        <v>83</v>
      </c>
      <c r="D177" s="2">
        <v>20</v>
      </c>
    </row>
    <row r="178" spans="1:4" x14ac:dyDescent="0.25">
      <c r="A178" s="12"/>
      <c r="B178" s="2" t="s">
        <v>148</v>
      </c>
      <c r="C178" s="2" t="s">
        <v>8</v>
      </c>
      <c r="D178" s="2">
        <v>5</v>
      </c>
    </row>
    <row r="179" spans="1:4" x14ac:dyDescent="0.25">
      <c r="A179" s="12"/>
      <c r="B179" s="2" t="s">
        <v>149</v>
      </c>
      <c r="C179" s="2" t="s">
        <v>8</v>
      </c>
      <c r="D179" s="2">
        <v>30</v>
      </c>
    </row>
    <row r="180" spans="1:4" x14ac:dyDescent="0.25">
      <c r="A180" s="12"/>
      <c r="B180" s="2" t="s">
        <v>150</v>
      </c>
      <c r="C180" s="2" t="s">
        <v>83</v>
      </c>
      <c r="D180" s="2">
        <v>200</v>
      </c>
    </row>
    <row r="181" spans="1:4" x14ac:dyDescent="0.25">
      <c r="A181" s="12"/>
      <c r="B181" s="2" t="s">
        <v>151</v>
      </c>
      <c r="C181" s="2" t="s">
        <v>8</v>
      </c>
      <c r="D181" s="2">
        <v>20</v>
      </c>
    </row>
    <row r="182" spans="1:4" x14ac:dyDescent="0.25">
      <c r="A182" s="12"/>
      <c r="B182" s="2" t="s">
        <v>152</v>
      </c>
      <c r="C182" s="2" t="s">
        <v>8</v>
      </c>
      <c r="D182" s="2">
        <v>2</v>
      </c>
    </row>
    <row r="183" spans="1:4" x14ac:dyDescent="0.25">
      <c r="A183" s="12"/>
      <c r="B183" s="2" t="s">
        <v>153</v>
      </c>
      <c r="C183" s="2" t="s">
        <v>8</v>
      </c>
      <c r="D183" s="2">
        <v>10</v>
      </c>
    </row>
    <row r="184" spans="1:4" x14ac:dyDescent="0.25">
      <c r="A184" s="12"/>
      <c r="B184" s="2" t="s">
        <v>154</v>
      </c>
      <c r="C184" s="2" t="s">
        <v>8</v>
      </c>
      <c r="D184" s="2">
        <v>30</v>
      </c>
    </row>
    <row r="185" spans="1:4" x14ac:dyDescent="0.25">
      <c r="A185" s="12"/>
      <c r="B185" s="2" t="s">
        <v>155</v>
      </c>
      <c r="C185" s="2" t="s">
        <v>8</v>
      </c>
      <c r="D185" s="2">
        <v>10</v>
      </c>
    </row>
    <row r="186" spans="1:4" x14ac:dyDescent="0.25">
      <c r="A186" s="12"/>
      <c r="B186" s="2" t="s">
        <v>156</v>
      </c>
      <c r="C186" s="2" t="s">
        <v>8</v>
      </c>
      <c r="D186" s="2">
        <v>20</v>
      </c>
    </row>
    <row r="187" spans="1:4" x14ac:dyDescent="0.25">
      <c r="A187" s="12"/>
      <c r="B187" s="2" t="s">
        <v>157</v>
      </c>
      <c r="C187" s="2" t="s">
        <v>83</v>
      </c>
      <c r="D187" s="2">
        <v>50</v>
      </c>
    </row>
    <row r="188" spans="1:4" x14ac:dyDescent="0.25">
      <c r="A188" s="12"/>
      <c r="B188" s="2" t="s">
        <v>158</v>
      </c>
      <c r="C188" s="2" t="s">
        <v>8</v>
      </c>
      <c r="D188" s="2">
        <v>10</v>
      </c>
    </row>
    <row r="189" spans="1:4" x14ac:dyDescent="0.25">
      <c r="A189" s="12"/>
      <c r="B189" s="2" t="s">
        <v>159</v>
      </c>
      <c r="C189" s="2" t="s">
        <v>8</v>
      </c>
      <c r="D189" s="2">
        <v>10</v>
      </c>
    </row>
    <row r="190" spans="1:4" x14ac:dyDescent="0.25">
      <c r="A190" s="12"/>
      <c r="B190" s="2" t="s">
        <v>160</v>
      </c>
      <c r="C190" s="2" t="s">
        <v>8</v>
      </c>
      <c r="D190" s="2">
        <v>1</v>
      </c>
    </row>
    <row r="191" spans="1:4" x14ac:dyDescent="0.25">
      <c r="A191" s="12"/>
      <c r="B191" s="2" t="s">
        <v>161</v>
      </c>
      <c r="C191" s="2" t="s">
        <v>8</v>
      </c>
      <c r="D191" s="2">
        <v>50</v>
      </c>
    </row>
    <row r="192" spans="1:4" x14ac:dyDescent="0.25">
      <c r="A192" s="12"/>
      <c r="B192" s="2" t="s">
        <v>162</v>
      </c>
      <c r="C192" s="2" t="s">
        <v>8</v>
      </c>
      <c r="D192" s="2">
        <v>5</v>
      </c>
    </row>
    <row r="193" spans="1:4" x14ac:dyDescent="0.25">
      <c r="A193" s="12"/>
      <c r="B193" s="2" t="s">
        <v>163</v>
      </c>
      <c r="C193" s="2" t="s">
        <v>8</v>
      </c>
      <c r="D193" s="2">
        <v>200</v>
      </c>
    </row>
    <row r="194" spans="1:4" x14ac:dyDescent="0.25">
      <c r="A194" s="12"/>
      <c r="B194" s="2" t="s">
        <v>164</v>
      </c>
      <c r="C194" s="2" t="s">
        <v>83</v>
      </c>
      <c r="D194" s="2">
        <v>200</v>
      </c>
    </row>
    <row r="195" spans="1:4" x14ac:dyDescent="0.25">
      <c r="A195" s="12"/>
      <c r="B195" s="2" t="s">
        <v>165</v>
      </c>
      <c r="C195" s="2" t="s">
        <v>83</v>
      </c>
      <c r="D195" s="2">
        <v>100</v>
      </c>
    </row>
    <row r="196" spans="1:4" x14ac:dyDescent="0.25">
      <c r="A196" s="12"/>
      <c r="B196" s="2" t="s">
        <v>166</v>
      </c>
      <c r="C196" s="2" t="s">
        <v>83</v>
      </c>
      <c r="D196" s="2">
        <v>100</v>
      </c>
    </row>
    <row r="197" spans="1:4" x14ac:dyDescent="0.25">
      <c r="A197" s="12"/>
      <c r="B197" s="2" t="s">
        <v>167</v>
      </c>
      <c r="C197" s="2" t="s">
        <v>83</v>
      </c>
      <c r="D197" s="2">
        <v>500</v>
      </c>
    </row>
    <row r="198" spans="1:4" x14ac:dyDescent="0.25">
      <c r="A198" s="12"/>
      <c r="B198" s="2" t="s">
        <v>168</v>
      </c>
      <c r="C198" s="2" t="s">
        <v>83</v>
      </c>
      <c r="D198" s="2">
        <v>100</v>
      </c>
    </row>
    <row r="199" spans="1:4" x14ac:dyDescent="0.25">
      <c r="A199" s="12"/>
      <c r="B199" s="2" t="s">
        <v>169</v>
      </c>
      <c r="C199" s="2" t="s">
        <v>83</v>
      </c>
      <c r="D199" s="2">
        <v>330</v>
      </c>
    </row>
    <row r="200" spans="1:4" x14ac:dyDescent="0.25">
      <c r="A200" s="12"/>
      <c r="B200" s="2" t="s">
        <v>170</v>
      </c>
      <c r="C200" s="2" t="s">
        <v>2</v>
      </c>
      <c r="D200" s="2">
        <v>1648</v>
      </c>
    </row>
    <row r="201" spans="1:4" x14ac:dyDescent="0.25">
      <c r="A201" s="12"/>
      <c r="B201" s="2" t="s">
        <v>171</v>
      </c>
      <c r="C201" s="2" t="s">
        <v>83</v>
      </c>
      <c r="D201" s="2">
        <v>11</v>
      </c>
    </row>
    <row r="202" spans="1:4" x14ac:dyDescent="0.25">
      <c r="A202" s="12"/>
      <c r="B202" s="2" t="s">
        <v>172</v>
      </c>
      <c r="C202" s="2" t="s">
        <v>8</v>
      </c>
      <c r="D202" s="2">
        <v>11</v>
      </c>
    </row>
    <row r="203" spans="1:4" x14ac:dyDescent="0.25">
      <c r="A203" s="12"/>
      <c r="B203" s="2" t="s">
        <v>173</v>
      </c>
      <c r="C203" s="2" t="s">
        <v>99</v>
      </c>
      <c r="D203" s="2">
        <v>100</v>
      </c>
    </row>
    <row r="204" spans="1:4" x14ac:dyDescent="0.25">
      <c r="A204" s="12"/>
      <c r="B204" s="2" t="s">
        <v>173</v>
      </c>
      <c r="C204" s="2" t="s">
        <v>99</v>
      </c>
      <c r="D204" s="2">
        <v>100</v>
      </c>
    </row>
    <row r="205" spans="1:4" x14ac:dyDescent="0.25">
      <c r="A205" s="12"/>
      <c r="B205" s="2" t="s">
        <v>174</v>
      </c>
      <c r="C205" s="2" t="s">
        <v>83</v>
      </c>
      <c r="D205" s="2">
        <v>20</v>
      </c>
    </row>
    <row r="206" spans="1:4" x14ac:dyDescent="0.25">
      <c r="A206" s="12"/>
      <c r="B206" s="2" t="s">
        <v>175</v>
      </c>
      <c r="C206" s="2" t="s">
        <v>99</v>
      </c>
      <c r="D206" s="2">
        <v>220</v>
      </c>
    </row>
    <row r="207" spans="1:4" x14ac:dyDescent="0.25">
      <c r="A207" s="12"/>
      <c r="B207" s="2" t="s">
        <v>176</v>
      </c>
      <c r="C207" s="2" t="s">
        <v>83</v>
      </c>
      <c r="D207" s="2">
        <v>550</v>
      </c>
    </row>
    <row r="208" spans="1:4" x14ac:dyDescent="0.25">
      <c r="A208" s="12"/>
      <c r="B208" s="2" t="s">
        <v>177</v>
      </c>
      <c r="C208" s="2" t="s">
        <v>83</v>
      </c>
      <c r="D208" s="2">
        <v>660</v>
      </c>
    </row>
    <row r="209" spans="1:4" x14ac:dyDescent="0.25">
      <c r="A209" s="12"/>
      <c r="B209" s="2" t="s">
        <v>178</v>
      </c>
      <c r="C209" s="2" t="s">
        <v>83</v>
      </c>
      <c r="D209" s="2">
        <v>660</v>
      </c>
    </row>
    <row r="210" spans="1:4" x14ac:dyDescent="0.25">
      <c r="A210" s="12"/>
      <c r="B210" s="2" t="s">
        <v>179</v>
      </c>
      <c r="C210" s="2" t="s">
        <v>8</v>
      </c>
      <c r="D210" s="2">
        <v>11</v>
      </c>
    </row>
    <row r="211" spans="1:4" x14ac:dyDescent="0.25">
      <c r="A211" s="12"/>
      <c r="B211" s="2" t="s">
        <v>180</v>
      </c>
      <c r="C211" s="2" t="s">
        <v>8</v>
      </c>
      <c r="D211" s="2">
        <v>11</v>
      </c>
    </row>
    <row r="212" spans="1:4" x14ac:dyDescent="0.25">
      <c r="A212" s="13"/>
      <c r="B212" s="2" t="s">
        <v>181</v>
      </c>
      <c r="C212" s="2" t="s">
        <v>8</v>
      </c>
      <c r="D212" s="2">
        <v>11</v>
      </c>
    </row>
    <row r="213" spans="1:4" x14ac:dyDescent="0.25">
      <c r="A213" s="3"/>
      <c r="B213" s="3"/>
      <c r="C213" s="3"/>
      <c r="D213" s="4"/>
    </row>
    <row r="214" spans="1:4" x14ac:dyDescent="0.25">
      <c r="A214" s="5" t="s">
        <v>12</v>
      </c>
      <c r="B214" s="2" t="s">
        <v>97</v>
      </c>
      <c r="C214" s="2" t="s">
        <v>2</v>
      </c>
      <c r="D214" s="2">
        <v>160</v>
      </c>
    </row>
    <row r="215" spans="1:4" x14ac:dyDescent="0.25">
      <c r="A215" s="7"/>
      <c r="B215" s="2" t="s">
        <v>182</v>
      </c>
      <c r="C215" s="2" t="s">
        <v>2</v>
      </c>
      <c r="D215" s="2">
        <v>200</v>
      </c>
    </row>
    <row r="216" spans="1:4" x14ac:dyDescent="0.25">
      <c r="A216" s="7"/>
      <c r="B216" s="2" t="s">
        <v>114</v>
      </c>
      <c r="C216" s="2" t="s">
        <v>2</v>
      </c>
      <c r="D216" s="2">
        <v>50</v>
      </c>
    </row>
    <row r="217" spans="1:4" x14ac:dyDescent="0.25">
      <c r="A217" s="7"/>
      <c r="B217" s="2" t="s">
        <v>183</v>
      </c>
      <c r="C217" s="2" t="s">
        <v>8</v>
      </c>
      <c r="D217" s="2">
        <v>160</v>
      </c>
    </row>
    <row r="218" spans="1:4" x14ac:dyDescent="0.25">
      <c r="A218" s="7"/>
      <c r="B218" s="2" t="s">
        <v>184</v>
      </c>
      <c r="C218" s="2" t="s">
        <v>2</v>
      </c>
      <c r="D218" s="2">
        <v>30</v>
      </c>
    </row>
    <row r="219" spans="1:4" x14ac:dyDescent="0.25">
      <c r="A219" s="7"/>
      <c r="B219" s="2" t="s">
        <v>185</v>
      </c>
      <c r="C219" s="2" t="s">
        <v>8</v>
      </c>
      <c r="D219" s="2">
        <v>36</v>
      </c>
    </row>
    <row r="220" spans="1:4" x14ac:dyDescent="0.25">
      <c r="A220" s="6"/>
      <c r="B220" s="2" t="s">
        <v>186</v>
      </c>
      <c r="C220" s="2" t="s">
        <v>2</v>
      </c>
      <c r="D220" s="2">
        <v>1500</v>
      </c>
    </row>
    <row r="221" spans="1:4" x14ac:dyDescent="0.25">
      <c r="A221" s="3"/>
      <c r="B221" s="3"/>
      <c r="C221" s="3"/>
      <c r="D221" s="4"/>
    </row>
    <row r="222" spans="1:4" ht="45" x14ac:dyDescent="0.25">
      <c r="A222" s="22" t="s">
        <v>121</v>
      </c>
      <c r="B222" s="23" t="s">
        <v>187</v>
      </c>
      <c r="C222" s="24" t="s">
        <v>8</v>
      </c>
      <c r="D222" s="24">
        <v>198</v>
      </c>
    </row>
    <row r="223" spans="1:4" x14ac:dyDescent="0.25">
      <c r="A223" s="25"/>
      <c r="B223" s="25"/>
      <c r="C223" s="25"/>
      <c r="D223" s="26"/>
    </row>
    <row r="224" spans="1:4" x14ac:dyDescent="0.25">
      <c r="A224" s="27" t="s">
        <v>188</v>
      </c>
      <c r="B224" s="28" t="s">
        <v>189</v>
      </c>
      <c r="C224" s="28" t="s">
        <v>83</v>
      </c>
      <c r="D224" s="28">
        <v>20</v>
      </c>
    </row>
    <row r="225" spans="1:4" x14ac:dyDescent="0.25">
      <c r="A225" s="3"/>
      <c r="B225" s="3"/>
      <c r="C225" s="3"/>
      <c r="D225" s="4"/>
    </row>
    <row r="226" spans="1:4" ht="45" x14ac:dyDescent="0.25">
      <c r="A226" s="29" t="s">
        <v>190</v>
      </c>
      <c r="B226" s="30" t="s">
        <v>191</v>
      </c>
      <c r="C226" s="30" t="s">
        <v>8</v>
      </c>
      <c r="D226" s="30">
        <v>5</v>
      </c>
    </row>
    <row r="227" spans="1:4" x14ac:dyDescent="0.25">
      <c r="A227" s="3"/>
      <c r="B227" s="3"/>
      <c r="C227" s="3"/>
      <c r="D227" s="4"/>
    </row>
    <row r="228" spans="1:4" ht="30" x14ac:dyDescent="0.25">
      <c r="A228" s="31" t="s">
        <v>192</v>
      </c>
      <c r="B228" s="30" t="s">
        <v>193</v>
      </c>
      <c r="C228" s="30" t="s">
        <v>2</v>
      </c>
      <c r="D228" s="30">
        <v>1680</v>
      </c>
    </row>
    <row r="229" spans="1:4" x14ac:dyDescent="0.25">
      <c r="A229" s="3"/>
      <c r="B229" s="3"/>
      <c r="C229" s="3"/>
      <c r="D229" s="4"/>
    </row>
    <row r="230" spans="1:4" ht="30" x14ac:dyDescent="0.25">
      <c r="A230" s="22" t="s">
        <v>194</v>
      </c>
      <c r="B230" s="32" t="s">
        <v>195</v>
      </c>
      <c r="C230" s="32" t="s">
        <v>2</v>
      </c>
      <c r="D230" s="32">
        <v>1</v>
      </c>
    </row>
    <row r="231" spans="1:4" x14ac:dyDescent="0.25">
      <c r="A231" s="8" t="s">
        <v>19</v>
      </c>
      <c r="B231" s="14" t="s">
        <v>21</v>
      </c>
      <c r="C231" s="2" t="s">
        <v>2</v>
      </c>
      <c r="D231" s="2">
        <v>50</v>
      </c>
    </row>
    <row r="232" spans="1:4" x14ac:dyDescent="0.25">
      <c r="A232" s="3"/>
      <c r="B232" s="3"/>
      <c r="C232" s="3"/>
      <c r="D232" s="4"/>
    </row>
    <row r="233" spans="1:4" x14ac:dyDescent="0.25">
      <c r="A233" s="8" t="s">
        <v>19</v>
      </c>
      <c r="B233" s="14" t="s">
        <v>21</v>
      </c>
      <c r="C233" s="2" t="s">
        <v>2</v>
      </c>
      <c r="D233" s="2">
        <v>50</v>
      </c>
    </row>
    <row r="234" spans="1:4" x14ac:dyDescent="0.25">
      <c r="A234" s="3"/>
      <c r="B234" s="3"/>
      <c r="C234" s="3"/>
      <c r="D234" s="4"/>
    </row>
    <row r="235" spans="1:4" x14ac:dyDescent="0.25">
      <c r="A235" s="8" t="s">
        <v>19</v>
      </c>
      <c r="B235" s="14" t="s">
        <v>21</v>
      </c>
      <c r="C235" s="2" t="s">
        <v>2</v>
      </c>
      <c r="D235" s="2">
        <v>50</v>
      </c>
    </row>
    <row r="236" spans="1:4" x14ac:dyDescent="0.25">
      <c r="A236" s="3"/>
      <c r="B236" s="3"/>
      <c r="C236" s="3"/>
      <c r="D236" s="4"/>
    </row>
    <row r="237" spans="1:4" x14ac:dyDescent="0.25">
      <c r="A237" s="8" t="s">
        <v>19</v>
      </c>
      <c r="B237" s="14" t="s">
        <v>21</v>
      </c>
      <c r="C237" s="2" t="s">
        <v>2</v>
      </c>
      <c r="D237" s="2">
        <v>50</v>
      </c>
    </row>
    <row r="238" spans="1:4" x14ac:dyDescent="0.25">
      <c r="A238" s="3"/>
      <c r="B238" s="3"/>
      <c r="C238" s="3"/>
      <c r="D238" s="4"/>
    </row>
    <row r="239" spans="1:4" x14ac:dyDescent="0.25">
      <c r="A239" s="5" t="s">
        <v>0</v>
      </c>
      <c r="B239" s="2" t="s">
        <v>3</v>
      </c>
      <c r="C239" s="2" t="s">
        <v>4</v>
      </c>
      <c r="D239" s="2">
        <v>121</v>
      </c>
    </row>
    <row r="240" spans="1:4" x14ac:dyDescent="0.25">
      <c r="A240" s="6"/>
      <c r="B240" s="2" t="s">
        <v>5</v>
      </c>
      <c r="C240" s="2" t="s">
        <v>4</v>
      </c>
      <c r="D240" s="2">
        <v>51.4</v>
      </c>
    </row>
    <row r="241" spans="1:4" x14ac:dyDescent="0.25">
      <c r="A241" s="3"/>
      <c r="B241" s="3"/>
      <c r="C241" s="3"/>
      <c r="D241" s="4"/>
    </row>
    <row r="242" spans="1:4" x14ac:dyDescent="0.25">
      <c r="A242" s="5" t="s">
        <v>0</v>
      </c>
      <c r="B242" s="2" t="s">
        <v>196</v>
      </c>
      <c r="C242" s="2" t="s">
        <v>4</v>
      </c>
      <c r="D242" s="2">
        <v>10</v>
      </c>
    </row>
    <row r="243" spans="1:4" x14ac:dyDescent="0.25">
      <c r="A243" s="6"/>
      <c r="B243" s="2" t="s">
        <v>197</v>
      </c>
      <c r="C243" s="2" t="s">
        <v>2</v>
      </c>
      <c r="D243" s="2">
        <v>10</v>
      </c>
    </row>
    <row r="244" spans="1:4" x14ac:dyDescent="0.25">
      <c r="A244" s="3"/>
      <c r="B244" s="3"/>
      <c r="C244" s="3"/>
      <c r="D244" s="4"/>
    </row>
    <row r="245" spans="1:4" x14ac:dyDescent="0.25">
      <c r="A245" s="5" t="s">
        <v>0</v>
      </c>
      <c r="B245" s="2" t="s">
        <v>5</v>
      </c>
      <c r="C245" s="2" t="s">
        <v>4</v>
      </c>
      <c r="D245" s="2">
        <v>46.7</v>
      </c>
    </row>
    <row r="246" spans="1:4" x14ac:dyDescent="0.25">
      <c r="A246" s="6"/>
      <c r="B246" s="2" t="s">
        <v>3</v>
      </c>
      <c r="C246" s="2" t="s">
        <v>4</v>
      </c>
      <c r="D246" s="2">
        <v>105</v>
      </c>
    </row>
    <row r="247" spans="1:4" x14ac:dyDescent="0.25">
      <c r="A247" s="3"/>
      <c r="B247" s="3"/>
      <c r="C247" s="3"/>
      <c r="D247" s="4"/>
    </row>
    <row r="248" spans="1:4" x14ac:dyDescent="0.25">
      <c r="A248" s="8" t="s">
        <v>198</v>
      </c>
      <c r="B248" s="2" t="s">
        <v>199</v>
      </c>
      <c r="C248" s="2" t="s">
        <v>2</v>
      </c>
      <c r="D248" s="2">
        <v>150</v>
      </c>
    </row>
    <row r="249" spans="1:4" x14ac:dyDescent="0.25">
      <c r="A249" s="20"/>
      <c r="B249" s="20"/>
      <c r="C249" s="20"/>
      <c r="D249" s="21"/>
    </row>
    <row r="250" spans="1:4" x14ac:dyDescent="0.25">
      <c r="A250" s="27" t="s">
        <v>188</v>
      </c>
      <c r="B250" s="30" t="s">
        <v>200</v>
      </c>
      <c r="C250" s="30" t="s">
        <v>2</v>
      </c>
      <c r="D250" s="30">
        <v>20</v>
      </c>
    </row>
    <row r="251" spans="1:4" x14ac:dyDescent="0.25">
      <c r="A251" s="3"/>
      <c r="B251" s="3"/>
      <c r="C251" s="3"/>
      <c r="D251" s="4"/>
    </row>
    <row r="252" spans="1:4" ht="30" x14ac:dyDescent="0.25">
      <c r="A252" s="31" t="s">
        <v>192</v>
      </c>
      <c r="B252" s="30" t="s">
        <v>201</v>
      </c>
      <c r="C252" s="30" t="s">
        <v>2</v>
      </c>
      <c r="D252" s="30">
        <v>1680</v>
      </c>
    </row>
    <row r="253" spans="1:4" x14ac:dyDescent="0.25">
      <c r="A253" s="3"/>
      <c r="B253" s="3"/>
      <c r="C253" s="3"/>
      <c r="D253" s="4"/>
    </row>
    <row r="254" spans="1:4" ht="30" customHeight="1" x14ac:dyDescent="0.25">
      <c r="A254" s="11" t="s">
        <v>49</v>
      </c>
      <c r="B254" s="17" t="s">
        <v>202</v>
      </c>
      <c r="C254" s="10" t="s">
        <v>2</v>
      </c>
      <c r="D254" s="10">
        <v>1</v>
      </c>
    </row>
    <row r="255" spans="1:4" x14ac:dyDescent="0.25">
      <c r="A255" s="13"/>
      <c r="B255" s="10" t="s">
        <v>203</v>
      </c>
      <c r="C255" s="10" t="s">
        <v>2</v>
      </c>
      <c r="D255" s="10">
        <v>300</v>
      </c>
    </row>
    <row r="256" spans="1:4" x14ac:dyDescent="0.25">
      <c r="A256" s="3"/>
      <c r="B256" s="3"/>
      <c r="C256" s="3"/>
      <c r="D256" s="4"/>
    </row>
    <row r="257" spans="1:4" x14ac:dyDescent="0.25">
      <c r="A257" s="5" t="s">
        <v>0</v>
      </c>
      <c r="B257" s="2" t="s">
        <v>204</v>
      </c>
      <c r="C257" s="2" t="s">
        <v>2</v>
      </c>
      <c r="D257" s="2">
        <v>16</v>
      </c>
    </row>
    <row r="258" spans="1:4" x14ac:dyDescent="0.25">
      <c r="A258" s="7"/>
      <c r="B258" s="2" t="s">
        <v>205</v>
      </c>
      <c r="C258" s="2" t="s">
        <v>2</v>
      </c>
      <c r="D258" s="2">
        <v>150</v>
      </c>
    </row>
    <row r="259" spans="1:4" x14ac:dyDescent="0.25">
      <c r="A259" s="7"/>
      <c r="B259" s="2" t="s">
        <v>206</v>
      </c>
      <c r="C259" s="2" t="s">
        <v>2</v>
      </c>
      <c r="D259" s="2">
        <v>12</v>
      </c>
    </row>
    <row r="260" spans="1:4" x14ac:dyDescent="0.25">
      <c r="A260" s="7"/>
      <c r="B260" s="2" t="s">
        <v>207</v>
      </c>
      <c r="C260" s="2" t="s">
        <v>2</v>
      </c>
      <c r="D260" s="2">
        <v>173</v>
      </c>
    </row>
    <row r="261" spans="1:4" x14ac:dyDescent="0.25">
      <c r="A261" s="7"/>
      <c r="B261" s="2" t="s">
        <v>208</v>
      </c>
      <c r="C261" s="2" t="s">
        <v>2</v>
      </c>
      <c r="D261" s="2">
        <v>59</v>
      </c>
    </row>
    <row r="262" spans="1:4" x14ac:dyDescent="0.25">
      <c r="A262" s="7"/>
      <c r="B262" s="2" t="s">
        <v>209</v>
      </c>
      <c r="C262" s="2" t="s">
        <v>2</v>
      </c>
      <c r="D262" s="2">
        <v>50</v>
      </c>
    </row>
    <row r="263" spans="1:4" x14ac:dyDescent="0.25">
      <c r="A263" s="7"/>
      <c r="B263" s="2" t="s">
        <v>210</v>
      </c>
      <c r="C263" s="2" t="s">
        <v>2</v>
      </c>
      <c r="D263" s="2">
        <v>36</v>
      </c>
    </row>
    <row r="264" spans="1:4" x14ac:dyDescent="0.25">
      <c r="A264" s="6"/>
      <c r="B264" s="2" t="s">
        <v>211</v>
      </c>
      <c r="C264" s="2" t="s">
        <v>2</v>
      </c>
      <c r="D264" s="2">
        <v>2</v>
      </c>
    </row>
    <row r="265" spans="1:4" x14ac:dyDescent="0.25">
      <c r="A265" s="3"/>
      <c r="B265" s="3"/>
      <c r="C265" s="3"/>
      <c r="D265" s="4"/>
    </row>
    <row r="266" spans="1:4" x14ac:dyDescent="0.25">
      <c r="A266" s="5" t="s">
        <v>0</v>
      </c>
      <c r="B266" s="2" t="s">
        <v>212</v>
      </c>
      <c r="C266" s="2" t="s">
        <v>213</v>
      </c>
      <c r="D266" s="2">
        <v>1</v>
      </c>
    </row>
    <row r="267" spans="1:4" x14ac:dyDescent="0.25">
      <c r="A267" s="7"/>
      <c r="B267" s="2" t="s">
        <v>214</v>
      </c>
      <c r="C267" s="2" t="s">
        <v>213</v>
      </c>
      <c r="D267" s="2">
        <v>1</v>
      </c>
    </row>
    <row r="268" spans="1:4" x14ac:dyDescent="0.25">
      <c r="A268" s="7"/>
      <c r="B268" s="2" t="s">
        <v>215</v>
      </c>
      <c r="C268" s="2" t="s">
        <v>213</v>
      </c>
      <c r="D268" s="2">
        <v>1</v>
      </c>
    </row>
    <row r="269" spans="1:4" x14ac:dyDescent="0.25">
      <c r="A269" s="6"/>
      <c r="B269" s="2" t="s">
        <v>216</v>
      </c>
      <c r="C269" s="2" t="s">
        <v>213</v>
      </c>
      <c r="D269" s="2">
        <v>3</v>
      </c>
    </row>
    <row r="270" spans="1:4" x14ac:dyDescent="0.25">
      <c r="A270" s="3"/>
      <c r="B270" s="3"/>
      <c r="C270" s="3"/>
      <c r="D270" s="4"/>
    </row>
    <row r="271" spans="1:4" x14ac:dyDescent="0.25">
      <c r="A271" s="5" t="s">
        <v>198</v>
      </c>
      <c r="B271" s="2" t="s">
        <v>157</v>
      </c>
      <c r="C271" s="2" t="s">
        <v>83</v>
      </c>
      <c r="D271" s="2">
        <v>1</v>
      </c>
    </row>
    <row r="272" spans="1:4" x14ac:dyDescent="0.25">
      <c r="A272" s="7"/>
      <c r="B272" s="2" t="s">
        <v>217</v>
      </c>
      <c r="C272" s="2" t="s">
        <v>83</v>
      </c>
      <c r="D272" s="2">
        <v>20</v>
      </c>
    </row>
    <row r="273" spans="1:4" x14ac:dyDescent="0.25">
      <c r="A273" s="7"/>
      <c r="B273" s="2" t="s">
        <v>218</v>
      </c>
      <c r="C273" s="2" t="s">
        <v>83</v>
      </c>
      <c r="D273" s="2">
        <v>10</v>
      </c>
    </row>
    <row r="274" spans="1:4" x14ac:dyDescent="0.25">
      <c r="A274" s="7"/>
      <c r="B274" s="2" t="s">
        <v>219</v>
      </c>
      <c r="C274" s="2" t="s">
        <v>99</v>
      </c>
      <c r="D274" s="2">
        <v>20</v>
      </c>
    </row>
    <row r="275" spans="1:4" x14ac:dyDescent="0.25">
      <c r="A275" s="7"/>
      <c r="B275" s="2" t="s">
        <v>220</v>
      </c>
      <c r="C275" s="2" t="s">
        <v>99</v>
      </c>
      <c r="D275" s="2">
        <v>20</v>
      </c>
    </row>
    <row r="276" spans="1:4" x14ac:dyDescent="0.25">
      <c r="A276" s="6"/>
      <c r="B276" s="2" t="s">
        <v>221</v>
      </c>
      <c r="C276" s="2" t="s">
        <v>83</v>
      </c>
      <c r="D276" s="2">
        <v>9</v>
      </c>
    </row>
    <row r="277" spans="1:4" x14ac:dyDescent="0.25">
      <c r="A277" s="3"/>
      <c r="B277" s="3"/>
      <c r="C277" s="3"/>
      <c r="D277" s="4"/>
    </row>
    <row r="278" spans="1:4" ht="45" x14ac:dyDescent="0.25">
      <c r="A278" s="19" t="s">
        <v>222</v>
      </c>
      <c r="B278" s="17" t="s">
        <v>223</v>
      </c>
      <c r="C278" s="10" t="s">
        <v>2</v>
      </c>
      <c r="D278" s="10">
        <v>50</v>
      </c>
    </row>
    <row r="279" spans="1:4" x14ac:dyDescent="0.25">
      <c r="A279" s="3"/>
      <c r="B279" s="3"/>
      <c r="C279" s="3"/>
      <c r="D279" s="4"/>
    </row>
    <row r="280" spans="1:4" ht="60" x14ac:dyDescent="0.25">
      <c r="A280" s="19" t="s">
        <v>222</v>
      </c>
      <c r="B280" s="17" t="s">
        <v>224</v>
      </c>
      <c r="C280" s="10" t="s">
        <v>2</v>
      </c>
      <c r="D280" s="10">
        <v>30</v>
      </c>
    </row>
    <row r="281" spans="1:4" x14ac:dyDescent="0.25">
      <c r="A281" s="3"/>
      <c r="B281" s="3"/>
      <c r="C281" s="3"/>
      <c r="D281" s="4"/>
    </row>
    <row r="282" spans="1:4" ht="45" x14ac:dyDescent="0.25">
      <c r="A282" s="19" t="s">
        <v>222</v>
      </c>
      <c r="B282" s="17" t="s">
        <v>225</v>
      </c>
      <c r="C282" s="10" t="s">
        <v>2</v>
      </c>
      <c r="D282" s="10">
        <v>200</v>
      </c>
    </row>
    <row r="283" spans="1:4" x14ac:dyDescent="0.25">
      <c r="A283" s="3"/>
      <c r="B283" s="3"/>
      <c r="C283" s="3"/>
      <c r="D283" s="4"/>
    </row>
    <row r="284" spans="1:4" x14ac:dyDescent="0.25">
      <c r="A284" s="5" t="s">
        <v>0</v>
      </c>
      <c r="B284" s="2" t="s">
        <v>226</v>
      </c>
      <c r="C284" s="2" t="s">
        <v>8</v>
      </c>
      <c r="D284" s="2">
        <v>1</v>
      </c>
    </row>
    <row r="285" spans="1:4" x14ac:dyDescent="0.25">
      <c r="A285" s="6"/>
      <c r="B285" s="2" t="s">
        <v>227</v>
      </c>
      <c r="C285" s="2" t="s">
        <v>83</v>
      </c>
      <c r="D285" s="2">
        <v>23</v>
      </c>
    </row>
    <row r="286" spans="1:4" x14ac:dyDescent="0.25">
      <c r="A286" s="3"/>
      <c r="B286" s="3"/>
      <c r="C286" s="3"/>
      <c r="D286" s="4"/>
    </row>
    <row r="287" spans="1:4" x14ac:dyDescent="0.25">
      <c r="A287" s="5" t="s">
        <v>12</v>
      </c>
      <c r="B287" s="2" t="s">
        <v>228</v>
      </c>
      <c r="C287" s="2" t="s">
        <v>8</v>
      </c>
      <c r="D287" s="2">
        <v>35</v>
      </c>
    </row>
    <row r="288" spans="1:4" x14ac:dyDescent="0.25">
      <c r="A288" s="7"/>
      <c r="B288" s="2" t="s">
        <v>229</v>
      </c>
      <c r="C288" s="2" t="s">
        <v>99</v>
      </c>
      <c r="D288" s="2">
        <v>470</v>
      </c>
    </row>
    <row r="289" spans="1:4" x14ac:dyDescent="0.25">
      <c r="A289" s="7"/>
      <c r="B289" s="2" t="s">
        <v>230</v>
      </c>
      <c r="C289" s="2" t="s">
        <v>83</v>
      </c>
      <c r="D289" s="2">
        <v>20</v>
      </c>
    </row>
    <row r="290" spans="1:4" x14ac:dyDescent="0.25">
      <c r="A290" s="7"/>
      <c r="B290" s="2" t="s">
        <v>218</v>
      </c>
      <c r="C290" s="2" t="s">
        <v>83</v>
      </c>
      <c r="D290" s="2">
        <f>40</f>
        <v>40</v>
      </c>
    </row>
    <row r="291" spans="1:4" x14ac:dyDescent="0.25">
      <c r="A291" s="7"/>
      <c r="B291" s="2" t="s">
        <v>231</v>
      </c>
      <c r="C291" s="2" t="s">
        <v>99</v>
      </c>
      <c r="D291" s="2">
        <v>275</v>
      </c>
    </row>
    <row r="292" spans="1:4" x14ac:dyDescent="0.25">
      <c r="A292" s="7"/>
      <c r="B292" s="2" t="s">
        <v>114</v>
      </c>
      <c r="C292" s="2" t="s">
        <v>2</v>
      </c>
      <c r="D292" s="2">
        <v>300</v>
      </c>
    </row>
    <row r="293" spans="1:4" x14ac:dyDescent="0.25">
      <c r="A293" s="7"/>
      <c r="B293" s="2" t="s">
        <v>114</v>
      </c>
      <c r="C293" s="2" t="s">
        <v>2</v>
      </c>
      <c r="D293" s="2">
        <v>12</v>
      </c>
    </row>
    <row r="294" spans="1:4" x14ac:dyDescent="0.25">
      <c r="A294" s="7"/>
      <c r="B294" s="2" t="s">
        <v>97</v>
      </c>
      <c r="C294" s="2" t="s">
        <v>2</v>
      </c>
      <c r="D294" s="2">
        <f>20</f>
        <v>20</v>
      </c>
    </row>
    <row r="295" spans="1:4" x14ac:dyDescent="0.25">
      <c r="A295" s="7"/>
      <c r="B295" s="2" t="s">
        <v>114</v>
      </c>
      <c r="C295" s="2" t="s">
        <v>2</v>
      </c>
      <c r="D295" s="2">
        <f>300</f>
        <v>300</v>
      </c>
    </row>
    <row r="296" spans="1:4" x14ac:dyDescent="0.25">
      <c r="A296" s="6"/>
      <c r="B296" s="2" t="s">
        <v>232</v>
      </c>
      <c r="C296" s="2" t="s">
        <v>2</v>
      </c>
      <c r="D296" s="2">
        <f>2</f>
        <v>2</v>
      </c>
    </row>
    <row r="297" spans="1:4" x14ac:dyDescent="0.25">
      <c r="A297" s="3"/>
      <c r="B297" s="3"/>
      <c r="C297" s="3"/>
      <c r="D297" s="4"/>
    </row>
    <row r="298" spans="1:4" x14ac:dyDescent="0.25">
      <c r="A298" s="5" t="s">
        <v>12</v>
      </c>
      <c r="B298" s="2" t="s">
        <v>233</v>
      </c>
      <c r="C298" s="2" t="s">
        <v>8</v>
      </c>
      <c r="D298" s="2">
        <v>25</v>
      </c>
    </row>
    <row r="299" spans="1:4" x14ac:dyDescent="0.25">
      <c r="A299" s="7"/>
      <c r="B299" s="2" t="s">
        <v>234</v>
      </c>
      <c r="C299" s="2" t="s">
        <v>2</v>
      </c>
      <c r="D299" s="2">
        <v>50</v>
      </c>
    </row>
    <row r="300" spans="1:4" x14ac:dyDescent="0.25">
      <c r="A300" s="6"/>
      <c r="B300" s="2" t="s">
        <v>235</v>
      </c>
      <c r="C300" s="2" t="s">
        <v>2</v>
      </c>
      <c r="D300" s="2">
        <v>400</v>
      </c>
    </row>
    <row r="301" spans="1:4" x14ac:dyDescent="0.25">
      <c r="A301" s="3"/>
      <c r="B301" s="3"/>
      <c r="C301" s="3"/>
      <c r="D301" s="4"/>
    </row>
    <row r="302" spans="1:4" x14ac:dyDescent="0.25">
      <c r="A302" s="5" t="s">
        <v>12</v>
      </c>
      <c r="B302" s="2" t="s">
        <v>236</v>
      </c>
      <c r="C302" s="2" t="s">
        <v>99</v>
      </c>
      <c r="D302" s="2">
        <v>450</v>
      </c>
    </row>
    <row r="303" spans="1:4" x14ac:dyDescent="0.25">
      <c r="A303" s="6"/>
      <c r="B303" s="2" t="s">
        <v>237</v>
      </c>
      <c r="C303" s="2" t="s">
        <v>8</v>
      </c>
      <c r="D303" s="2">
        <v>10</v>
      </c>
    </row>
    <row r="304" spans="1:4" x14ac:dyDescent="0.25">
      <c r="A304" s="3"/>
      <c r="B304" s="3"/>
      <c r="C304" s="3"/>
      <c r="D304" s="4"/>
    </row>
    <row r="305" spans="1:4" ht="30" x14ac:dyDescent="0.25">
      <c r="A305" s="8" t="s">
        <v>12</v>
      </c>
      <c r="B305" s="17" t="s">
        <v>238</v>
      </c>
      <c r="C305" s="10" t="s">
        <v>8</v>
      </c>
      <c r="D305" s="10">
        <v>8</v>
      </c>
    </row>
    <row r="306" spans="1:4" x14ac:dyDescent="0.25">
      <c r="A306" s="20"/>
      <c r="B306" s="20"/>
      <c r="C306" s="20"/>
      <c r="D306" s="21"/>
    </row>
    <row r="307" spans="1:4" ht="60" x14ac:dyDescent="0.25">
      <c r="A307" s="19" t="s">
        <v>23</v>
      </c>
      <c r="B307" s="17" t="s">
        <v>239</v>
      </c>
      <c r="C307" s="10" t="s">
        <v>213</v>
      </c>
      <c r="D307" s="10">
        <v>2</v>
      </c>
    </row>
    <row r="308" spans="1:4" x14ac:dyDescent="0.25">
      <c r="A308" s="20"/>
      <c r="B308" s="20"/>
      <c r="C308" s="20"/>
      <c r="D308" s="21"/>
    </row>
    <row r="309" spans="1:4" ht="15" customHeight="1" x14ac:dyDescent="0.25">
      <c r="A309" s="11" t="s">
        <v>23</v>
      </c>
      <c r="B309" s="17" t="s">
        <v>240</v>
      </c>
      <c r="C309" s="10" t="s">
        <v>8</v>
      </c>
      <c r="D309" s="10">
        <v>20</v>
      </c>
    </row>
    <row r="310" spans="1:4" x14ac:dyDescent="0.25">
      <c r="A310" s="13"/>
      <c r="B310" s="17" t="s">
        <v>241</v>
      </c>
      <c r="C310" s="10" t="s">
        <v>8</v>
      </c>
      <c r="D310" s="10">
        <v>30</v>
      </c>
    </row>
    <row r="311" spans="1:4" x14ac:dyDescent="0.25">
      <c r="A311" s="20"/>
      <c r="B311" s="20"/>
      <c r="C311" s="20"/>
      <c r="D311" s="21"/>
    </row>
    <row r="312" spans="1:4" ht="30" x14ac:dyDescent="0.25">
      <c r="A312" s="8" t="s">
        <v>28</v>
      </c>
      <c r="B312" s="9" t="s">
        <v>242</v>
      </c>
      <c r="C312" s="10" t="s">
        <v>2</v>
      </c>
      <c r="D312" s="10">
        <v>1000</v>
      </c>
    </row>
    <row r="313" spans="1:4" x14ac:dyDescent="0.25">
      <c r="A313" s="20"/>
      <c r="B313" s="20"/>
      <c r="C313" s="20"/>
      <c r="D313" s="21"/>
    </row>
    <row r="314" spans="1:4" ht="30" x14ac:dyDescent="0.25">
      <c r="A314" s="8" t="s">
        <v>12</v>
      </c>
      <c r="B314" s="17" t="s">
        <v>243</v>
      </c>
      <c r="C314" s="10" t="s">
        <v>213</v>
      </c>
      <c r="D314" s="10">
        <v>200</v>
      </c>
    </row>
    <row r="315" spans="1:4" x14ac:dyDescent="0.25">
      <c r="A315" s="20"/>
      <c r="B315" s="20"/>
      <c r="C315" s="20"/>
      <c r="D315" s="21"/>
    </row>
    <row r="316" spans="1:4" ht="30" x14ac:dyDescent="0.25">
      <c r="A316" s="5" t="s">
        <v>12</v>
      </c>
      <c r="B316" s="9" t="s">
        <v>244</v>
      </c>
      <c r="C316" s="10" t="s">
        <v>8</v>
      </c>
      <c r="D316" s="10">
        <v>2</v>
      </c>
    </row>
    <row r="317" spans="1:4" ht="30" x14ac:dyDescent="0.25">
      <c r="A317" s="6"/>
      <c r="B317" s="9" t="s">
        <v>245</v>
      </c>
      <c r="C317" s="10" t="s">
        <v>8</v>
      </c>
      <c r="D317" s="10">
        <v>10</v>
      </c>
    </row>
    <row r="318" spans="1:4" x14ac:dyDescent="0.25">
      <c r="A318" s="20"/>
      <c r="B318" s="20"/>
      <c r="C318" s="20"/>
      <c r="D318" s="21"/>
    </row>
    <row r="319" spans="1:4" ht="30" x14ac:dyDescent="0.25">
      <c r="A319" s="5" t="s">
        <v>12</v>
      </c>
      <c r="B319" s="9" t="s">
        <v>246</v>
      </c>
      <c r="C319" s="10" t="s">
        <v>83</v>
      </c>
      <c r="D319" s="10">
        <v>50</v>
      </c>
    </row>
    <row r="320" spans="1:4" ht="30" x14ac:dyDescent="0.25">
      <c r="A320" s="6"/>
      <c r="B320" s="9" t="s">
        <v>247</v>
      </c>
      <c r="C320" s="10" t="s">
        <v>83</v>
      </c>
      <c r="D320" s="10">
        <v>30</v>
      </c>
    </row>
    <row r="321" spans="1:4" x14ac:dyDescent="0.25">
      <c r="A321" s="20"/>
      <c r="B321" s="20"/>
      <c r="C321" s="20"/>
      <c r="D321" s="21"/>
    </row>
    <row r="322" spans="1:4" ht="30" x14ac:dyDescent="0.25">
      <c r="A322" s="8" t="s">
        <v>12</v>
      </c>
      <c r="B322" s="9" t="s">
        <v>248</v>
      </c>
      <c r="C322" s="10" t="s">
        <v>8</v>
      </c>
      <c r="D322" s="10">
        <v>10</v>
      </c>
    </row>
    <row r="323" spans="1:4" x14ac:dyDescent="0.25">
      <c r="A323" s="20"/>
      <c r="B323" s="20"/>
      <c r="C323" s="20"/>
      <c r="D323" s="21"/>
    </row>
    <row r="324" spans="1:4" x14ac:dyDescent="0.25">
      <c r="A324" s="5" t="s">
        <v>0</v>
      </c>
      <c r="B324" s="2" t="s">
        <v>249</v>
      </c>
      <c r="C324" s="2" t="s">
        <v>54</v>
      </c>
      <c r="D324" s="2">
        <v>5150</v>
      </c>
    </row>
    <row r="325" spans="1:4" x14ac:dyDescent="0.25">
      <c r="A325" s="7"/>
      <c r="B325" s="2" t="s">
        <v>250</v>
      </c>
      <c r="C325" s="2" t="s">
        <v>2</v>
      </c>
      <c r="D325" s="2">
        <v>140</v>
      </c>
    </row>
    <row r="326" spans="1:4" x14ac:dyDescent="0.25">
      <c r="A326" s="7"/>
      <c r="B326" s="2" t="s">
        <v>251</v>
      </c>
      <c r="C326" s="2" t="s">
        <v>2</v>
      </c>
      <c r="D326" s="2">
        <v>2000</v>
      </c>
    </row>
    <row r="327" spans="1:4" x14ac:dyDescent="0.25">
      <c r="A327" s="7"/>
      <c r="B327" s="2" t="s">
        <v>252</v>
      </c>
      <c r="C327" s="2" t="s">
        <v>2</v>
      </c>
      <c r="D327" s="2">
        <v>5800</v>
      </c>
    </row>
    <row r="328" spans="1:4" x14ac:dyDescent="0.25">
      <c r="A328" s="7"/>
      <c r="B328" s="2" t="s">
        <v>253</v>
      </c>
      <c r="C328" s="2" t="s">
        <v>8</v>
      </c>
      <c r="D328" s="2">
        <v>328</v>
      </c>
    </row>
    <row r="329" spans="1:4" x14ac:dyDescent="0.25">
      <c r="A329" s="7"/>
      <c r="B329" s="2" t="s">
        <v>186</v>
      </c>
      <c r="C329" s="2" t="s">
        <v>2</v>
      </c>
      <c r="D329" s="2">
        <v>2750</v>
      </c>
    </row>
    <row r="330" spans="1:4" x14ac:dyDescent="0.25">
      <c r="A330" s="7"/>
      <c r="B330" s="2" t="s">
        <v>254</v>
      </c>
      <c r="C330" s="2" t="s">
        <v>8</v>
      </c>
      <c r="D330" s="2">
        <v>1</v>
      </c>
    </row>
    <row r="331" spans="1:4" x14ac:dyDescent="0.25">
      <c r="A331" s="7"/>
      <c r="B331" s="2" t="s">
        <v>255</v>
      </c>
      <c r="C331" s="2" t="s">
        <v>8</v>
      </c>
      <c r="D331" s="2">
        <v>2</v>
      </c>
    </row>
    <row r="332" spans="1:4" x14ac:dyDescent="0.25">
      <c r="A332" s="6"/>
      <c r="B332" s="2" t="s">
        <v>256</v>
      </c>
      <c r="C332" s="2" t="s">
        <v>257</v>
      </c>
      <c r="D332" s="2">
        <v>11</v>
      </c>
    </row>
    <row r="333" spans="1:4" x14ac:dyDescent="0.25">
      <c r="A333" s="20"/>
      <c r="B333" s="20"/>
      <c r="C333" s="20"/>
      <c r="D333" s="21"/>
    </row>
    <row r="334" spans="1:4" x14ac:dyDescent="0.25">
      <c r="A334" s="5" t="s">
        <v>12</v>
      </c>
      <c r="B334" s="2" t="s">
        <v>114</v>
      </c>
      <c r="C334" s="2" t="s">
        <v>2</v>
      </c>
      <c r="D334" s="2">
        <v>278</v>
      </c>
    </row>
    <row r="335" spans="1:4" x14ac:dyDescent="0.25">
      <c r="A335" s="7"/>
      <c r="B335" s="2" t="s">
        <v>258</v>
      </c>
      <c r="C335" s="2" t="s">
        <v>2</v>
      </c>
      <c r="D335" s="2">
        <v>300</v>
      </c>
    </row>
    <row r="336" spans="1:4" x14ac:dyDescent="0.25">
      <c r="A336" s="7"/>
      <c r="B336" s="2" t="s">
        <v>259</v>
      </c>
      <c r="C336" s="2" t="s">
        <v>8</v>
      </c>
      <c r="D336" s="2">
        <v>6</v>
      </c>
    </row>
    <row r="337" spans="1:4" x14ac:dyDescent="0.25">
      <c r="A337" s="7"/>
      <c r="B337" s="2" t="s">
        <v>260</v>
      </c>
      <c r="C337" s="2" t="s">
        <v>8</v>
      </c>
      <c r="D337" s="2">
        <v>5</v>
      </c>
    </row>
    <row r="338" spans="1:4" x14ac:dyDescent="0.25">
      <c r="A338" s="7"/>
      <c r="B338" s="2" t="s">
        <v>261</v>
      </c>
      <c r="C338" s="2" t="s">
        <v>8</v>
      </c>
      <c r="D338" s="2">
        <v>10</v>
      </c>
    </row>
    <row r="339" spans="1:4" x14ac:dyDescent="0.25">
      <c r="A339" s="7"/>
      <c r="B339" s="2" t="s">
        <v>262</v>
      </c>
      <c r="C339" s="2" t="s">
        <v>2</v>
      </c>
      <c r="D339" s="2">
        <v>50</v>
      </c>
    </row>
    <row r="340" spans="1:4" x14ac:dyDescent="0.25">
      <c r="A340" s="7"/>
      <c r="B340" s="2" t="s">
        <v>263</v>
      </c>
      <c r="C340" s="2" t="s">
        <v>8</v>
      </c>
      <c r="D340" s="2">
        <v>7</v>
      </c>
    </row>
    <row r="341" spans="1:4" x14ac:dyDescent="0.25">
      <c r="A341" s="7"/>
      <c r="B341" s="2" t="s">
        <v>264</v>
      </c>
      <c r="C341" s="2" t="s">
        <v>8</v>
      </c>
      <c r="D341" s="2">
        <v>5</v>
      </c>
    </row>
    <row r="342" spans="1:4" x14ac:dyDescent="0.25">
      <c r="A342" s="7"/>
      <c r="B342" s="2" t="s">
        <v>265</v>
      </c>
      <c r="C342" s="2" t="s">
        <v>8</v>
      </c>
      <c r="D342" s="2">
        <v>2</v>
      </c>
    </row>
    <row r="343" spans="1:4" x14ac:dyDescent="0.25">
      <c r="A343" s="7"/>
      <c r="B343" s="2" t="s">
        <v>266</v>
      </c>
      <c r="C343" s="2" t="s">
        <v>8</v>
      </c>
      <c r="D343" s="2">
        <v>20</v>
      </c>
    </row>
    <row r="344" spans="1:4" x14ac:dyDescent="0.25">
      <c r="A344" s="7"/>
      <c r="B344" s="2" t="s">
        <v>267</v>
      </c>
      <c r="C344" s="2" t="s">
        <v>8</v>
      </c>
      <c r="D344" s="2">
        <v>30</v>
      </c>
    </row>
    <row r="345" spans="1:4" x14ac:dyDescent="0.25">
      <c r="A345" s="6"/>
      <c r="B345" s="2" t="s">
        <v>268</v>
      </c>
      <c r="C345" s="2" t="s">
        <v>2</v>
      </c>
      <c r="D345" s="2">
        <v>5</v>
      </c>
    </row>
    <row r="346" spans="1:4" x14ac:dyDescent="0.25">
      <c r="A346" s="20"/>
      <c r="B346" s="20"/>
      <c r="C346" s="20"/>
      <c r="D346" s="21"/>
    </row>
    <row r="347" spans="1:4" ht="30" x14ac:dyDescent="0.25">
      <c r="A347" s="8" t="s">
        <v>12</v>
      </c>
      <c r="B347" s="33" t="s">
        <v>269</v>
      </c>
      <c r="C347" s="10" t="s">
        <v>8</v>
      </c>
      <c r="D347" s="10">
        <v>5</v>
      </c>
    </row>
    <row r="348" spans="1:4" x14ac:dyDescent="0.25">
      <c r="A348" s="20"/>
      <c r="B348" s="20"/>
      <c r="C348" s="20"/>
      <c r="D348" s="21"/>
    </row>
    <row r="349" spans="1:4" x14ac:dyDescent="0.25">
      <c r="A349" s="5" t="s">
        <v>12</v>
      </c>
      <c r="B349" s="2" t="s">
        <v>270</v>
      </c>
      <c r="C349" s="2" t="s">
        <v>8</v>
      </c>
      <c r="D349" s="2">
        <v>30</v>
      </c>
    </row>
    <row r="350" spans="1:4" x14ac:dyDescent="0.25">
      <c r="A350" s="7"/>
      <c r="B350" s="2" t="s">
        <v>271</v>
      </c>
      <c r="C350" s="2" t="s">
        <v>2</v>
      </c>
      <c r="D350" s="2">
        <v>50</v>
      </c>
    </row>
    <row r="351" spans="1:4" x14ac:dyDescent="0.25">
      <c r="A351" s="7"/>
      <c r="B351" s="2" t="s">
        <v>272</v>
      </c>
      <c r="C351" s="2" t="s">
        <v>2</v>
      </c>
      <c r="D351" s="2">
        <v>200</v>
      </c>
    </row>
    <row r="352" spans="1:4" x14ac:dyDescent="0.25">
      <c r="A352" s="7"/>
      <c r="B352" s="2" t="s">
        <v>273</v>
      </c>
      <c r="C352" s="2" t="s">
        <v>2</v>
      </c>
      <c r="D352" s="2">
        <v>100</v>
      </c>
    </row>
    <row r="353" spans="1:4" x14ac:dyDescent="0.25">
      <c r="A353" s="7"/>
      <c r="B353" s="2" t="s">
        <v>274</v>
      </c>
      <c r="C353" s="2" t="s">
        <v>8</v>
      </c>
      <c r="D353" s="2">
        <v>300</v>
      </c>
    </row>
    <row r="354" spans="1:4" x14ac:dyDescent="0.25">
      <c r="A354" s="7"/>
      <c r="B354" s="2" t="s">
        <v>275</v>
      </c>
      <c r="C354" s="2" t="s">
        <v>8</v>
      </c>
      <c r="D354" s="2">
        <v>150</v>
      </c>
    </row>
    <row r="355" spans="1:4" x14ac:dyDescent="0.25">
      <c r="A355" s="7"/>
      <c r="B355" s="2" t="s">
        <v>276</v>
      </c>
      <c r="C355" s="2" t="s">
        <v>8</v>
      </c>
      <c r="D355" s="2">
        <v>30</v>
      </c>
    </row>
    <row r="356" spans="1:4" x14ac:dyDescent="0.25">
      <c r="A356" s="7"/>
      <c r="B356" s="2" t="s">
        <v>274</v>
      </c>
      <c r="C356" s="2" t="s">
        <v>8</v>
      </c>
      <c r="D356" s="2">
        <v>70</v>
      </c>
    </row>
    <row r="357" spans="1:4" x14ac:dyDescent="0.25">
      <c r="A357" s="7"/>
      <c r="B357" s="2" t="s">
        <v>277</v>
      </c>
      <c r="C357" s="2" t="s">
        <v>8</v>
      </c>
      <c r="D357" s="2">
        <v>100</v>
      </c>
    </row>
    <row r="358" spans="1:4" x14ac:dyDescent="0.25">
      <c r="A358" s="6"/>
      <c r="B358" s="2" t="s">
        <v>278</v>
      </c>
      <c r="C358" s="2" t="s">
        <v>2</v>
      </c>
      <c r="D358" s="2">
        <v>6</v>
      </c>
    </row>
    <row r="359" spans="1:4" x14ac:dyDescent="0.25">
      <c r="A359" s="20"/>
      <c r="B359" s="20"/>
      <c r="C359" s="20"/>
      <c r="D359" s="21"/>
    </row>
    <row r="360" spans="1:4" x14ac:dyDescent="0.25">
      <c r="A360" s="5" t="s">
        <v>0</v>
      </c>
      <c r="B360" s="2" t="s">
        <v>279</v>
      </c>
      <c r="C360" s="2" t="s">
        <v>2</v>
      </c>
      <c r="D360" s="2">
        <v>6</v>
      </c>
    </row>
    <row r="361" spans="1:4" x14ac:dyDescent="0.25">
      <c r="A361" s="7"/>
      <c r="B361" s="2" t="s">
        <v>280</v>
      </c>
      <c r="C361" s="2" t="s">
        <v>2</v>
      </c>
      <c r="D361" s="2">
        <v>4</v>
      </c>
    </row>
    <row r="362" spans="1:4" x14ac:dyDescent="0.25">
      <c r="A362" s="6"/>
      <c r="B362" s="2" t="s">
        <v>281</v>
      </c>
      <c r="C362" s="2" t="s">
        <v>54</v>
      </c>
      <c r="D362" s="2">
        <v>11</v>
      </c>
    </row>
    <row r="363" spans="1:4" x14ac:dyDescent="0.25">
      <c r="A363" s="20"/>
      <c r="B363" s="20"/>
      <c r="C363" s="20"/>
      <c r="D363" s="21"/>
    </row>
    <row r="364" spans="1:4" ht="30" x14ac:dyDescent="0.25">
      <c r="A364" s="19" t="s">
        <v>282</v>
      </c>
      <c r="B364" s="10" t="s">
        <v>283</v>
      </c>
      <c r="C364" s="10" t="s">
        <v>2</v>
      </c>
      <c r="D364" s="10">
        <v>800</v>
      </c>
    </row>
    <row r="365" spans="1:4" x14ac:dyDescent="0.25">
      <c r="A365" s="20"/>
      <c r="B365" s="20"/>
      <c r="C365" s="20"/>
      <c r="D365" s="21"/>
    </row>
    <row r="366" spans="1:4" x14ac:dyDescent="0.25">
      <c r="A366" s="5" t="s">
        <v>12</v>
      </c>
      <c r="B366" s="2" t="s">
        <v>284</v>
      </c>
      <c r="C366" s="2" t="s">
        <v>2</v>
      </c>
      <c r="D366" s="2">
        <v>10</v>
      </c>
    </row>
    <row r="367" spans="1:4" x14ac:dyDescent="0.25">
      <c r="A367" s="6"/>
      <c r="B367" s="2" t="s">
        <v>284</v>
      </c>
      <c r="C367" s="2" t="s">
        <v>2</v>
      </c>
      <c r="D367" s="2">
        <v>200</v>
      </c>
    </row>
    <row r="368" spans="1:4" x14ac:dyDescent="0.25">
      <c r="A368" s="20"/>
      <c r="B368" s="20"/>
      <c r="C368" s="20"/>
      <c r="D368" s="21"/>
    </row>
    <row r="369" spans="1:4" ht="45" x14ac:dyDescent="0.25">
      <c r="A369" s="19" t="s">
        <v>222</v>
      </c>
      <c r="B369" s="17" t="s">
        <v>285</v>
      </c>
      <c r="C369" s="10" t="s">
        <v>2</v>
      </c>
      <c r="D369" s="10">
        <v>3</v>
      </c>
    </row>
    <row r="370" spans="1:4" x14ac:dyDescent="0.25">
      <c r="A370" s="20"/>
      <c r="B370" s="20"/>
      <c r="C370" s="20"/>
      <c r="D370" s="21"/>
    </row>
    <row r="371" spans="1:4" x14ac:dyDescent="0.25">
      <c r="A371" s="8" t="s">
        <v>286</v>
      </c>
      <c r="B371" s="14" t="s">
        <v>21</v>
      </c>
      <c r="C371" s="2" t="s">
        <v>2</v>
      </c>
      <c r="D371" s="2">
        <v>60</v>
      </c>
    </row>
    <row r="372" spans="1:4" x14ac:dyDescent="0.25">
      <c r="A372" s="20"/>
      <c r="B372" s="20"/>
      <c r="C372" s="20"/>
      <c r="D372" s="21"/>
    </row>
    <row r="373" spans="1:4" x14ac:dyDescent="0.25">
      <c r="A373" s="8" t="s">
        <v>286</v>
      </c>
      <c r="B373" s="14" t="s">
        <v>21</v>
      </c>
      <c r="C373" s="2" t="s">
        <v>2</v>
      </c>
      <c r="D373" s="2">
        <v>60</v>
      </c>
    </row>
    <row r="374" spans="1:4" x14ac:dyDescent="0.25">
      <c r="A374" s="20"/>
      <c r="B374" s="20"/>
      <c r="C374" s="20"/>
      <c r="D374" s="21"/>
    </row>
    <row r="375" spans="1:4" x14ac:dyDescent="0.25">
      <c r="A375" s="8" t="s">
        <v>286</v>
      </c>
      <c r="B375" s="14" t="s">
        <v>21</v>
      </c>
      <c r="C375" s="2" t="s">
        <v>2</v>
      </c>
      <c r="D375" s="2">
        <v>47</v>
      </c>
    </row>
    <row r="376" spans="1:4" x14ac:dyDescent="0.25">
      <c r="A376" s="20"/>
      <c r="B376" s="20"/>
      <c r="C376" s="20"/>
      <c r="D376" s="21"/>
    </row>
    <row r="377" spans="1:4" x14ac:dyDescent="0.25">
      <c r="A377" s="8" t="s">
        <v>286</v>
      </c>
      <c r="B377" s="14" t="s">
        <v>21</v>
      </c>
      <c r="C377" s="2" t="s">
        <v>2</v>
      </c>
      <c r="D377" s="2">
        <v>50</v>
      </c>
    </row>
    <row r="378" spans="1:4" x14ac:dyDescent="0.25">
      <c r="A378" s="20"/>
      <c r="B378" s="20"/>
      <c r="C378" s="20"/>
      <c r="D378" s="21"/>
    </row>
    <row r="379" spans="1:4" x14ac:dyDescent="0.25">
      <c r="A379" s="5" t="s">
        <v>0</v>
      </c>
      <c r="B379" s="2" t="s">
        <v>287</v>
      </c>
      <c r="C379" s="2" t="s">
        <v>4</v>
      </c>
      <c r="D379" s="2">
        <v>22</v>
      </c>
    </row>
    <row r="380" spans="1:4" x14ac:dyDescent="0.25">
      <c r="A380" s="6"/>
      <c r="B380" s="2" t="s">
        <v>288</v>
      </c>
      <c r="C380" s="2" t="s">
        <v>2</v>
      </c>
      <c r="D380" s="2">
        <v>70</v>
      </c>
    </row>
    <row r="381" spans="1:4" x14ac:dyDescent="0.25">
      <c r="A381" s="20"/>
      <c r="B381" s="20"/>
      <c r="C381" s="20"/>
      <c r="D381" s="21"/>
    </row>
    <row r="382" spans="1:4" x14ac:dyDescent="0.25">
      <c r="A382" s="5" t="s">
        <v>0</v>
      </c>
      <c r="B382" s="2" t="s">
        <v>3</v>
      </c>
      <c r="C382" s="2" t="s">
        <v>4</v>
      </c>
      <c r="D382" s="2">
        <v>50</v>
      </c>
    </row>
    <row r="383" spans="1:4" x14ac:dyDescent="0.25">
      <c r="A383" s="6"/>
      <c r="B383" s="2" t="s">
        <v>289</v>
      </c>
      <c r="C383" s="2" t="s">
        <v>4</v>
      </c>
      <c r="D383" s="2">
        <v>45.5</v>
      </c>
    </row>
    <row r="384" spans="1:4" x14ac:dyDescent="0.25">
      <c r="A384" s="20"/>
      <c r="B384" s="20"/>
      <c r="C384" s="20"/>
      <c r="D384" s="21"/>
    </row>
    <row r="385" spans="1:4" x14ac:dyDescent="0.25">
      <c r="A385" s="5" t="s">
        <v>0</v>
      </c>
      <c r="B385" s="2" t="s">
        <v>5</v>
      </c>
      <c r="C385" s="2" t="s">
        <v>4</v>
      </c>
      <c r="D385" s="2">
        <v>125</v>
      </c>
    </row>
    <row r="386" spans="1:4" x14ac:dyDescent="0.25">
      <c r="A386" s="6"/>
      <c r="B386" s="2" t="s">
        <v>11</v>
      </c>
      <c r="C386" s="2" t="s">
        <v>4</v>
      </c>
      <c r="D386" s="2">
        <v>110</v>
      </c>
    </row>
    <row r="387" spans="1:4" x14ac:dyDescent="0.25">
      <c r="A387" s="20"/>
      <c r="B387" s="20"/>
      <c r="C387" s="20"/>
      <c r="D387" s="21"/>
    </row>
    <row r="388" spans="1:4" x14ac:dyDescent="0.25">
      <c r="A388" s="5" t="s">
        <v>0</v>
      </c>
      <c r="B388" s="2" t="s">
        <v>290</v>
      </c>
      <c r="C388" s="2" t="s">
        <v>4</v>
      </c>
      <c r="D388" s="2">
        <v>20</v>
      </c>
    </row>
    <row r="389" spans="1:4" x14ac:dyDescent="0.25">
      <c r="A389" s="6"/>
      <c r="B389" s="2" t="s">
        <v>291</v>
      </c>
      <c r="C389" s="2" t="s">
        <v>4</v>
      </c>
      <c r="D389" s="2">
        <v>20</v>
      </c>
    </row>
    <row r="390" spans="1:4" x14ac:dyDescent="0.25">
      <c r="A390" s="20"/>
      <c r="B390" s="20"/>
      <c r="C390" s="20"/>
      <c r="D390" s="21"/>
    </row>
    <row r="391" spans="1:4" x14ac:dyDescent="0.25">
      <c r="A391" s="8" t="s">
        <v>0</v>
      </c>
      <c r="B391" s="2" t="s">
        <v>292</v>
      </c>
      <c r="C391" s="2" t="s">
        <v>2</v>
      </c>
      <c r="D391" s="2">
        <v>1866</v>
      </c>
    </row>
    <row r="392" spans="1:4" x14ac:dyDescent="0.25">
      <c r="A392" s="20"/>
      <c r="B392" s="20"/>
      <c r="C392" s="20"/>
      <c r="D392" s="21"/>
    </row>
    <row r="393" spans="1:4" x14ac:dyDescent="0.25">
      <c r="A393" s="5" t="s">
        <v>0</v>
      </c>
      <c r="B393" s="2" t="s">
        <v>293</v>
      </c>
      <c r="C393" s="2" t="s">
        <v>2</v>
      </c>
      <c r="D393" s="2">
        <v>10</v>
      </c>
    </row>
    <row r="394" spans="1:4" x14ac:dyDescent="0.25">
      <c r="A394" s="7"/>
      <c r="B394" s="2" t="s">
        <v>294</v>
      </c>
      <c r="C394" s="2" t="s">
        <v>2</v>
      </c>
      <c r="D394" s="2">
        <v>3</v>
      </c>
    </row>
    <row r="395" spans="1:4" x14ac:dyDescent="0.25">
      <c r="A395" s="7"/>
      <c r="B395" s="2" t="s">
        <v>295</v>
      </c>
      <c r="C395" s="2" t="s">
        <v>2</v>
      </c>
      <c r="D395" s="2">
        <v>2</v>
      </c>
    </row>
    <row r="396" spans="1:4" x14ac:dyDescent="0.25">
      <c r="A396" s="6"/>
      <c r="B396" s="2" t="s">
        <v>296</v>
      </c>
      <c r="C396" s="2" t="s">
        <v>2</v>
      </c>
      <c r="D396" s="2">
        <v>1</v>
      </c>
    </row>
    <row r="397" spans="1:4" x14ac:dyDescent="0.25">
      <c r="A397" s="20"/>
      <c r="B397" s="20"/>
      <c r="C397" s="20"/>
      <c r="D397" s="21"/>
    </row>
    <row r="398" spans="1:4" ht="30" customHeight="1" x14ac:dyDescent="0.25">
      <c r="A398" s="11" t="s">
        <v>49</v>
      </c>
      <c r="B398" s="9" t="s">
        <v>297</v>
      </c>
      <c r="C398" s="10" t="s">
        <v>2</v>
      </c>
      <c r="D398" s="10">
        <v>49</v>
      </c>
    </row>
    <row r="399" spans="1:4" ht="35.25" customHeight="1" x14ac:dyDescent="0.25">
      <c r="A399" s="13"/>
      <c r="B399" s="9" t="s">
        <v>298</v>
      </c>
      <c r="C399" s="10" t="s">
        <v>2</v>
      </c>
      <c r="D399" s="10">
        <v>250</v>
      </c>
    </row>
    <row r="400" spans="1:4" x14ac:dyDescent="0.25">
      <c r="A400" s="20"/>
      <c r="B400" s="20"/>
      <c r="C400" s="20"/>
      <c r="D400" s="21"/>
    </row>
    <row r="401" spans="1:4" x14ac:dyDescent="0.25">
      <c r="A401" s="8" t="s">
        <v>0</v>
      </c>
      <c r="B401" s="2" t="s">
        <v>299</v>
      </c>
      <c r="C401" s="2" t="s">
        <v>2</v>
      </c>
      <c r="D401" s="2">
        <v>20</v>
      </c>
    </row>
    <row r="402" spans="1:4" x14ac:dyDescent="0.25">
      <c r="A402" s="20"/>
      <c r="B402" s="20"/>
      <c r="C402" s="20"/>
      <c r="D402" s="21"/>
    </row>
    <row r="403" spans="1:4" x14ac:dyDescent="0.25">
      <c r="A403" s="34" t="s">
        <v>12</v>
      </c>
      <c r="B403" s="2" t="s">
        <v>284</v>
      </c>
      <c r="C403" s="2" t="s">
        <v>2</v>
      </c>
      <c r="D403" s="2">
        <v>57</v>
      </c>
    </row>
    <row r="404" spans="1:4" x14ac:dyDescent="0.25">
      <c r="A404" s="20"/>
      <c r="B404" s="20"/>
      <c r="C404" s="20"/>
      <c r="D404" s="21"/>
    </row>
    <row r="405" spans="1:4" x14ac:dyDescent="0.25">
      <c r="A405" s="5" t="s">
        <v>12</v>
      </c>
      <c r="B405" s="2" t="s">
        <v>96</v>
      </c>
      <c r="C405" s="2" t="s">
        <v>2</v>
      </c>
      <c r="D405" s="2">
        <v>200</v>
      </c>
    </row>
    <row r="406" spans="1:4" x14ac:dyDescent="0.25">
      <c r="A406" s="7"/>
      <c r="B406" s="2" t="s">
        <v>300</v>
      </c>
      <c r="C406" s="2" t="s">
        <v>83</v>
      </c>
      <c r="D406" s="2">
        <v>100</v>
      </c>
    </row>
    <row r="407" spans="1:4" x14ac:dyDescent="0.25">
      <c r="A407" s="7"/>
      <c r="B407" s="2" t="s">
        <v>301</v>
      </c>
      <c r="C407" s="2" t="s">
        <v>83</v>
      </c>
      <c r="D407" s="2">
        <v>200</v>
      </c>
    </row>
    <row r="408" spans="1:4" x14ac:dyDescent="0.25">
      <c r="A408" s="7"/>
      <c r="B408" s="2" t="s">
        <v>302</v>
      </c>
      <c r="C408" s="2" t="s">
        <v>83</v>
      </c>
      <c r="D408" s="2">
        <v>450</v>
      </c>
    </row>
    <row r="409" spans="1:4" x14ac:dyDescent="0.25">
      <c r="A409" s="7"/>
      <c r="B409" s="2" t="s">
        <v>303</v>
      </c>
      <c r="C409" s="2" t="s">
        <v>83</v>
      </c>
      <c r="D409" s="2">
        <v>200</v>
      </c>
    </row>
    <row r="410" spans="1:4" x14ac:dyDescent="0.25">
      <c r="A410" s="7"/>
      <c r="B410" s="2" t="s">
        <v>304</v>
      </c>
      <c r="C410" s="2" t="s">
        <v>83</v>
      </c>
      <c r="D410" s="2">
        <v>100</v>
      </c>
    </row>
    <row r="411" spans="1:4" x14ac:dyDescent="0.25">
      <c r="A411" s="6"/>
      <c r="B411" s="2" t="s">
        <v>97</v>
      </c>
      <c r="C411" s="2" t="s">
        <v>2</v>
      </c>
      <c r="D411" s="2">
        <v>200</v>
      </c>
    </row>
    <row r="412" spans="1:4" x14ac:dyDescent="0.25">
      <c r="A412" s="20"/>
      <c r="B412" s="20"/>
      <c r="C412" s="20"/>
      <c r="D412" s="21"/>
    </row>
    <row r="413" spans="1:4" x14ac:dyDescent="0.25">
      <c r="A413" s="8" t="s">
        <v>305</v>
      </c>
      <c r="B413" s="2" t="s">
        <v>306</v>
      </c>
      <c r="C413" s="2" t="s">
        <v>307</v>
      </c>
      <c r="D413" s="2">
        <v>0.35299999999999998</v>
      </c>
    </row>
    <row r="414" spans="1:4" x14ac:dyDescent="0.25">
      <c r="A414" s="20"/>
      <c r="B414" s="20"/>
      <c r="C414" s="20"/>
      <c r="D414" s="21"/>
    </row>
    <row r="415" spans="1:4" x14ac:dyDescent="0.25">
      <c r="A415" s="8" t="s">
        <v>305</v>
      </c>
      <c r="B415" s="2" t="s">
        <v>308</v>
      </c>
      <c r="C415" s="2" t="s">
        <v>307</v>
      </c>
      <c r="D415" s="2">
        <v>0.6</v>
      </c>
    </row>
    <row r="416" spans="1:4" x14ac:dyDescent="0.25">
      <c r="A416" s="20"/>
      <c r="B416" s="20"/>
      <c r="C416" s="20"/>
      <c r="D416" s="21"/>
    </row>
    <row r="417" spans="1:4" x14ac:dyDescent="0.25">
      <c r="A417" s="11" t="s">
        <v>309</v>
      </c>
      <c r="B417" s="2" t="s">
        <v>310</v>
      </c>
      <c r="C417" s="2" t="s">
        <v>8</v>
      </c>
      <c r="D417" s="2">
        <v>10</v>
      </c>
    </row>
    <row r="418" spans="1:4" x14ac:dyDescent="0.25">
      <c r="A418" s="12"/>
      <c r="B418" s="2" t="s">
        <v>311</v>
      </c>
      <c r="C418" s="2" t="s">
        <v>8</v>
      </c>
      <c r="D418" s="2">
        <v>5</v>
      </c>
    </row>
    <row r="419" spans="1:4" x14ac:dyDescent="0.25">
      <c r="A419" s="12"/>
      <c r="B419" s="2" t="s">
        <v>312</v>
      </c>
      <c r="C419" s="2" t="s">
        <v>83</v>
      </c>
      <c r="D419" s="2">
        <v>1</v>
      </c>
    </row>
    <row r="420" spans="1:4" x14ac:dyDescent="0.25">
      <c r="A420" s="12"/>
      <c r="B420" s="2" t="s">
        <v>313</v>
      </c>
      <c r="C420" s="2" t="s">
        <v>83</v>
      </c>
      <c r="D420" s="2">
        <v>49</v>
      </c>
    </row>
    <row r="421" spans="1:4" x14ac:dyDescent="0.25">
      <c r="A421" s="12"/>
      <c r="B421" s="2" t="s">
        <v>314</v>
      </c>
      <c r="C421" s="2" t="s">
        <v>2</v>
      </c>
      <c r="D421" s="2">
        <v>560</v>
      </c>
    </row>
    <row r="422" spans="1:4" x14ac:dyDescent="0.25">
      <c r="A422" s="12"/>
      <c r="B422" s="2" t="s">
        <v>97</v>
      </c>
      <c r="C422" s="2" t="s">
        <v>2</v>
      </c>
      <c r="D422" s="2">
        <v>775</v>
      </c>
    </row>
    <row r="423" spans="1:4" x14ac:dyDescent="0.25">
      <c r="A423" s="12"/>
      <c r="B423" s="2" t="s">
        <v>186</v>
      </c>
      <c r="C423" s="2" t="s">
        <v>2</v>
      </c>
      <c r="D423" s="2">
        <v>1998</v>
      </c>
    </row>
    <row r="424" spans="1:4" x14ac:dyDescent="0.25">
      <c r="A424" s="12"/>
      <c r="B424" s="2" t="s">
        <v>315</v>
      </c>
      <c r="C424" s="2" t="s">
        <v>2</v>
      </c>
      <c r="D424" s="2">
        <v>9</v>
      </c>
    </row>
    <row r="425" spans="1:4" x14ac:dyDescent="0.25">
      <c r="A425" s="12"/>
      <c r="B425" s="2" t="s">
        <v>96</v>
      </c>
      <c r="C425" s="2" t="s">
        <v>2</v>
      </c>
      <c r="D425" s="2">
        <v>3036</v>
      </c>
    </row>
    <row r="426" spans="1:4" x14ac:dyDescent="0.25">
      <c r="A426" s="12"/>
      <c r="B426" s="2" t="s">
        <v>316</v>
      </c>
      <c r="C426" s="2" t="s">
        <v>2</v>
      </c>
      <c r="D426" s="2">
        <v>480</v>
      </c>
    </row>
    <row r="427" spans="1:4" x14ac:dyDescent="0.25">
      <c r="A427" s="12"/>
      <c r="B427" s="2" t="s">
        <v>317</v>
      </c>
      <c r="C427" s="2" t="s">
        <v>54</v>
      </c>
      <c r="D427" s="2">
        <v>500</v>
      </c>
    </row>
    <row r="428" spans="1:4" x14ac:dyDescent="0.25">
      <c r="A428" s="12"/>
      <c r="B428" s="2" t="s">
        <v>284</v>
      </c>
      <c r="C428" s="2" t="s">
        <v>2</v>
      </c>
      <c r="D428" s="2">
        <v>200</v>
      </c>
    </row>
    <row r="429" spans="1:4" x14ac:dyDescent="0.25">
      <c r="A429" s="12"/>
      <c r="B429" s="2" t="s">
        <v>318</v>
      </c>
      <c r="C429" s="2" t="s">
        <v>2</v>
      </c>
      <c r="D429" s="2">
        <v>17</v>
      </c>
    </row>
    <row r="430" spans="1:4" x14ac:dyDescent="0.25">
      <c r="A430" s="12"/>
      <c r="B430" s="2" t="s">
        <v>319</v>
      </c>
      <c r="C430" s="2" t="s">
        <v>2</v>
      </c>
      <c r="D430" s="2">
        <v>200</v>
      </c>
    </row>
    <row r="431" spans="1:4" x14ac:dyDescent="0.25">
      <c r="A431" s="12"/>
      <c r="B431" s="2" t="s">
        <v>320</v>
      </c>
      <c r="C431" s="2" t="s">
        <v>2</v>
      </c>
      <c r="D431" s="2">
        <v>25</v>
      </c>
    </row>
    <row r="432" spans="1:4" x14ac:dyDescent="0.25">
      <c r="A432" s="12"/>
      <c r="B432" s="2" t="s">
        <v>321</v>
      </c>
      <c r="C432" s="2" t="s">
        <v>2</v>
      </c>
      <c r="D432" s="2">
        <v>48</v>
      </c>
    </row>
    <row r="433" spans="1:4" x14ac:dyDescent="0.25">
      <c r="A433" s="12"/>
      <c r="B433" s="2" t="s">
        <v>322</v>
      </c>
      <c r="C433" s="2" t="s">
        <v>2</v>
      </c>
      <c r="D433" s="2">
        <v>600</v>
      </c>
    </row>
    <row r="434" spans="1:4" x14ac:dyDescent="0.25">
      <c r="A434" s="12"/>
      <c r="B434" s="2" t="s">
        <v>323</v>
      </c>
      <c r="C434" s="2" t="s">
        <v>2</v>
      </c>
      <c r="D434" s="2">
        <v>10</v>
      </c>
    </row>
    <row r="435" spans="1:4" x14ac:dyDescent="0.25">
      <c r="A435" s="13"/>
      <c r="B435" s="2" t="s">
        <v>324</v>
      </c>
      <c r="C435" s="2" t="s">
        <v>83</v>
      </c>
      <c r="D435" s="2">
        <v>1</v>
      </c>
    </row>
    <row r="436" spans="1:4" x14ac:dyDescent="0.25">
      <c r="A436" s="20"/>
      <c r="B436" s="20"/>
      <c r="C436" s="20"/>
      <c r="D436" s="21"/>
    </row>
    <row r="437" spans="1:4" x14ac:dyDescent="0.25">
      <c r="A437" s="5" t="s">
        <v>0</v>
      </c>
      <c r="B437" s="2" t="s">
        <v>323</v>
      </c>
      <c r="C437" s="2" t="s">
        <v>2</v>
      </c>
      <c r="D437" s="2">
        <v>90</v>
      </c>
    </row>
    <row r="438" spans="1:4" x14ac:dyDescent="0.25">
      <c r="A438" s="7"/>
      <c r="B438" s="2" t="s">
        <v>325</v>
      </c>
      <c r="C438" s="2" t="s">
        <v>54</v>
      </c>
      <c r="D438" s="2">
        <v>50</v>
      </c>
    </row>
    <row r="439" spans="1:4" x14ac:dyDescent="0.25">
      <c r="A439" s="6"/>
      <c r="B439" s="2" t="s">
        <v>326</v>
      </c>
      <c r="C439" s="2" t="s">
        <v>2</v>
      </c>
      <c r="D439" s="2">
        <v>46</v>
      </c>
    </row>
    <row r="440" spans="1:4" x14ac:dyDescent="0.25">
      <c r="A440" s="20"/>
      <c r="B440" s="20"/>
      <c r="C440" s="20"/>
      <c r="D440" s="21"/>
    </row>
    <row r="441" spans="1:4" ht="45" x14ac:dyDescent="0.25">
      <c r="A441" s="19" t="s">
        <v>85</v>
      </c>
      <c r="B441" s="17" t="s">
        <v>327</v>
      </c>
      <c r="C441" s="2" t="s">
        <v>8</v>
      </c>
      <c r="D441" s="2">
        <v>60</v>
      </c>
    </row>
    <row r="442" spans="1:4" x14ac:dyDescent="0.25">
      <c r="A442" s="20"/>
      <c r="B442" s="20"/>
      <c r="C442" s="20"/>
      <c r="D442" s="21"/>
    </row>
    <row r="443" spans="1:4" x14ac:dyDescent="0.25">
      <c r="A443" s="5" t="s">
        <v>12</v>
      </c>
      <c r="B443" s="2" t="s">
        <v>328</v>
      </c>
      <c r="C443" s="2" t="s">
        <v>2</v>
      </c>
      <c r="D443" s="2">
        <v>6</v>
      </c>
    </row>
    <row r="444" spans="1:4" x14ac:dyDescent="0.25">
      <c r="A444" s="7"/>
      <c r="B444" s="2" t="s">
        <v>329</v>
      </c>
      <c r="C444" s="2" t="s">
        <v>2</v>
      </c>
      <c r="D444" s="2">
        <v>300</v>
      </c>
    </row>
    <row r="445" spans="1:4" x14ac:dyDescent="0.25">
      <c r="A445" s="7"/>
      <c r="B445" s="2" t="s">
        <v>330</v>
      </c>
      <c r="C445" s="2" t="s">
        <v>2</v>
      </c>
      <c r="D445" s="2">
        <v>100</v>
      </c>
    </row>
    <row r="446" spans="1:4" x14ac:dyDescent="0.25">
      <c r="A446" s="7"/>
      <c r="B446" s="2" t="s">
        <v>114</v>
      </c>
      <c r="C446" s="2" t="s">
        <v>2</v>
      </c>
      <c r="D446" s="2">
        <v>100</v>
      </c>
    </row>
    <row r="447" spans="1:4" x14ac:dyDescent="0.25">
      <c r="A447" s="7"/>
      <c r="B447" s="2" t="s">
        <v>331</v>
      </c>
      <c r="C447" s="2" t="s">
        <v>8</v>
      </c>
      <c r="D447" s="2">
        <v>2</v>
      </c>
    </row>
    <row r="448" spans="1:4" x14ac:dyDescent="0.25">
      <c r="A448" s="7"/>
      <c r="B448" s="2" t="s">
        <v>332</v>
      </c>
      <c r="C448" s="2" t="s">
        <v>333</v>
      </c>
      <c r="D448" s="2">
        <v>34</v>
      </c>
    </row>
    <row r="449" spans="1:4" x14ac:dyDescent="0.25">
      <c r="A449" s="7"/>
      <c r="B449" s="2" t="s">
        <v>97</v>
      </c>
      <c r="C449" s="2" t="s">
        <v>2</v>
      </c>
      <c r="D449" s="2">
        <v>160</v>
      </c>
    </row>
    <row r="450" spans="1:4" x14ac:dyDescent="0.25">
      <c r="A450" s="7"/>
      <c r="B450" s="2" t="s">
        <v>334</v>
      </c>
      <c r="C450" s="2" t="s">
        <v>83</v>
      </c>
      <c r="D450" s="2">
        <v>10</v>
      </c>
    </row>
    <row r="451" spans="1:4" x14ac:dyDescent="0.25">
      <c r="A451" s="7"/>
      <c r="B451" s="2" t="s">
        <v>335</v>
      </c>
      <c r="C451" s="2" t="s">
        <v>8</v>
      </c>
      <c r="D451" s="2">
        <v>5</v>
      </c>
    </row>
    <row r="452" spans="1:4" x14ac:dyDescent="0.25">
      <c r="A452" s="7"/>
      <c r="B452" s="2" t="s">
        <v>336</v>
      </c>
      <c r="C452" s="2" t="s">
        <v>8</v>
      </c>
      <c r="D452" s="2">
        <v>1</v>
      </c>
    </row>
    <row r="453" spans="1:4" x14ac:dyDescent="0.25">
      <c r="A453" s="6"/>
      <c r="B453" s="2" t="s">
        <v>337</v>
      </c>
      <c r="C453" s="2" t="s">
        <v>8</v>
      </c>
      <c r="D453" s="2">
        <v>6</v>
      </c>
    </row>
    <row r="454" spans="1:4" x14ac:dyDescent="0.25">
      <c r="A454" s="20"/>
      <c r="B454" s="20"/>
      <c r="C454" s="20"/>
      <c r="D454" s="21"/>
    </row>
    <row r="455" spans="1:4" x14ac:dyDescent="0.25">
      <c r="A455" s="5" t="s">
        <v>12</v>
      </c>
      <c r="B455" s="2" t="s">
        <v>338</v>
      </c>
      <c r="C455" s="2" t="s">
        <v>8</v>
      </c>
      <c r="D455" s="2">
        <v>300</v>
      </c>
    </row>
    <row r="456" spans="1:4" x14ac:dyDescent="0.25">
      <c r="A456" s="7"/>
      <c r="B456" s="2" t="s">
        <v>339</v>
      </c>
      <c r="C456" s="2" t="s">
        <v>8</v>
      </c>
      <c r="D456" s="2">
        <v>135</v>
      </c>
    </row>
    <row r="457" spans="1:4" x14ac:dyDescent="0.25">
      <c r="A457" s="7"/>
      <c r="B457" s="2" t="s">
        <v>340</v>
      </c>
      <c r="C457" s="2" t="s">
        <v>8</v>
      </c>
      <c r="D457" s="2">
        <v>100</v>
      </c>
    </row>
    <row r="458" spans="1:4" x14ac:dyDescent="0.25">
      <c r="A458" s="6"/>
      <c r="B458" s="2" t="s">
        <v>341</v>
      </c>
      <c r="C458" s="2" t="s">
        <v>8</v>
      </c>
      <c r="D458" s="2">
        <v>142</v>
      </c>
    </row>
    <row r="459" spans="1:4" x14ac:dyDescent="0.25">
      <c r="A459" s="20"/>
      <c r="B459" s="20"/>
      <c r="C459" s="20"/>
      <c r="D459" s="21"/>
    </row>
    <row r="460" spans="1:4" x14ac:dyDescent="0.25">
      <c r="A460" s="5" t="s">
        <v>12</v>
      </c>
      <c r="B460" s="2" t="s">
        <v>342</v>
      </c>
      <c r="C460" s="2" t="s">
        <v>54</v>
      </c>
      <c r="D460" s="2">
        <v>1000</v>
      </c>
    </row>
    <row r="461" spans="1:4" x14ac:dyDescent="0.25">
      <c r="A461" s="7"/>
      <c r="B461" s="2" t="s">
        <v>343</v>
      </c>
      <c r="C461" s="2" t="s">
        <v>54</v>
      </c>
      <c r="D461" s="2">
        <v>4500</v>
      </c>
    </row>
    <row r="462" spans="1:4" x14ac:dyDescent="0.25">
      <c r="A462" s="7"/>
      <c r="B462" s="2" t="s">
        <v>344</v>
      </c>
      <c r="C462" s="2" t="s">
        <v>2</v>
      </c>
      <c r="D462" s="2">
        <v>900</v>
      </c>
    </row>
    <row r="463" spans="1:4" x14ac:dyDescent="0.25">
      <c r="A463" s="7"/>
      <c r="B463" s="2" t="s">
        <v>345</v>
      </c>
      <c r="C463" s="2" t="s">
        <v>2</v>
      </c>
      <c r="D463" s="2">
        <v>500</v>
      </c>
    </row>
    <row r="464" spans="1:4" x14ac:dyDescent="0.25">
      <c r="A464" s="7"/>
      <c r="B464" s="2" t="s">
        <v>346</v>
      </c>
      <c r="C464" s="2" t="s">
        <v>2</v>
      </c>
      <c r="D464" s="2">
        <v>1</v>
      </c>
    </row>
    <row r="465" spans="1:4" x14ac:dyDescent="0.25">
      <c r="A465" s="7"/>
      <c r="B465" s="2" t="s">
        <v>347</v>
      </c>
      <c r="C465" s="2" t="s">
        <v>8</v>
      </c>
      <c r="D465" s="2">
        <v>100</v>
      </c>
    </row>
    <row r="466" spans="1:4" x14ac:dyDescent="0.25">
      <c r="A466" s="20"/>
      <c r="B466" s="20"/>
      <c r="C466" s="20"/>
      <c r="D466" s="21"/>
    </row>
    <row r="467" spans="1:4" ht="45" x14ac:dyDescent="0.25">
      <c r="A467" s="8" t="s">
        <v>12</v>
      </c>
      <c r="B467" s="9" t="s">
        <v>348</v>
      </c>
      <c r="C467" s="10" t="s">
        <v>83</v>
      </c>
      <c r="D467" s="10">
        <v>18</v>
      </c>
    </row>
    <row r="468" spans="1:4" x14ac:dyDescent="0.25">
      <c r="A468" s="20"/>
      <c r="B468" s="20"/>
      <c r="C468" s="20"/>
      <c r="D468" s="21"/>
    </row>
    <row r="469" spans="1:4" x14ac:dyDescent="0.25">
      <c r="A469" s="35" t="s">
        <v>349</v>
      </c>
      <c r="B469" s="28" t="s">
        <v>350</v>
      </c>
      <c r="C469" s="28" t="s">
        <v>83</v>
      </c>
      <c r="D469" s="28">
        <v>120</v>
      </c>
    </row>
    <row r="470" spans="1:4" x14ac:dyDescent="0.25">
      <c r="A470" s="36"/>
      <c r="B470" s="28" t="s">
        <v>351</v>
      </c>
      <c r="C470" s="28" t="s">
        <v>2</v>
      </c>
      <c r="D470" s="28">
        <v>30</v>
      </c>
    </row>
    <row r="471" spans="1:4" x14ac:dyDescent="0.25">
      <c r="A471" s="20"/>
      <c r="B471" s="20"/>
      <c r="C471" s="20"/>
      <c r="D471" s="21"/>
    </row>
    <row r="472" spans="1:4" ht="30" x14ac:dyDescent="0.25">
      <c r="A472" s="31" t="s">
        <v>352</v>
      </c>
      <c r="B472" s="30" t="s">
        <v>353</v>
      </c>
      <c r="C472" s="30" t="s">
        <v>2</v>
      </c>
      <c r="D472" s="30">
        <v>600</v>
      </c>
    </row>
    <row r="473" spans="1:4" x14ac:dyDescent="0.25">
      <c r="A473" s="20"/>
      <c r="B473" s="20"/>
      <c r="C473" s="20"/>
      <c r="D473" s="21"/>
    </row>
    <row r="474" spans="1:4" x14ac:dyDescent="0.25">
      <c r="A474" s="27" t="s">
        <v>12</v>
      </c>
      <c r="B474" s="28" t="s">
        <v>354</v>
      </c>
      <c r="C474" s="28" t="s">
        <v>2</v>
      </c>
      <c r="D474" s="28">
        <v>150</v>
      </c>
    </row>
    <row r="475" spans="1:4" x14ac:dyDescent="0.25">
      <c r="A475" s="20"/>
      <c r="B475" s="20"/>
      <c r="C475" s="20"/>
      <c r="D475" s="21"/>
    </row>
    <row r="476" spans="1:4" ht="45" x14ac:dyDescent="0.25">
      <c r="A476" s="37" t="s">
        <v>355</v>
      </c>
      <c r="B476" s="38" t="s">
        <v>356</v>
      </c>
      <c r="C476" s="30" t="s">
        <v>357</v>
      </c>
      <c r="D476" s="30">
        <v>5376</v>
      </c>
    </row>
    <row r="477" spans="1:4" ht="30" x14ac:dyDescent="0.25">
      <c r="A477" s="39"/>
      <c r="B477" s="38" t="s">
        <v>358</v>
      </c>
      <c r="C477" s="30" t="s">
        <v>357</v>
      </c>
      <c r="D477" s="30">
        <v>4536</v>
      </c>
    </row>
  </sheetData>
  <mergeCells count="156">
    <mergeCell ref="A468:D468"/>
    <mergeCell ref="A469:A470"/>
    <mergeCell ref="A471:D471"/>
    <mergeCell ref="A473:D473"/>
    <mergeCell ref="A475:D475"/>
    <mergeCell ref="A476:A477"/>
    <mergeCell ref="A443:A453"/>
    <mergeCell ref="A454:D454"/>
    <mergeCell ref="A455:A458"/>
    <mergeCell ref="A459:D459"/>
    <mergeCell ref="A460:A465"/>
    <mergeCell ref="A466:D466"/>
    <mergeCell ref="A416:D416"/>
    <mergeCell ref="A417:A435"/>
    <mergeCell ref="A436:D436"/>
    <mergeCell ref="A437:A439"/>
    <mergeCell ref="A440:D440"/>
    <mergeCell ref="A442:D442"/>
    <mergeCell ref="A400:D400"/>
    <mergeCell ref="A402:D402"/>
    <mergeCell ref="A404:D404"/>
    <mergeCell ref="A405:A411"/>
    <mergeCell ref="A412:D412"/>
    <mergeCell ref="A414:D414"/>
    <mergeCell ref="A388:A389"/>
    <mergeCell ref="A390:D390"/>
    <mergeCell ref="A392:D392"/>
    <mergeCell ref="A393:A396"/>
    <mergeCell ref="A397:D397"/>
    <mergeCell ref="A398:A399"/>
    <mergeCell ref="A379:A380"/>
    <mergeCell ref="A381:D381"/>
    <mergeCell ref="A382:A383"/>
    <mergeCell ref="A384:D384"/>
    <mergeCell ref="A385:A386"/>
    <mergeCell ref="A387:D387"/>
    <mergeCell ref="A368:D368"/>
    <mergeCell ref="A370:D370"/>
    <mergeCell ref="A372:D372"/>
    <mergeCell ref="A374:D374"/>
    <mergeCell ref="A376:D376"/>
    <mergeCell ref="A378:D378"/>
    <mergeCell ref="A349:A358"/>
    <mergeCell ref="A359:D359"/>
    <mergeCell ref="A360:A362"/>
    <mergeCell ref="A363:D363"/>
    <mergeCell ref="A365:D365"/>
    <mergeCell ref="A366:A367"/>
    <mergeCell ref="A323:D323"/>
    <mergeCell ref="A324:A332"/>
    <mergeCell ref="A333:D333"/>
    <mergeCell ref="A334:A345"/>
    <mergeCell ref="A346:D346"/>
    <mergeCell ref="A348:D348"/>
    <mergeCell ref="A313:D313"/>
    <mergeCell ref="A315:D315"/>
    <mergeCell ref="A316:A317"/>
    <mergeCell ref="A318:D318"/>
    <mergeCell ref="A319:A320"/>
    <mergeCell ref="A321:D321"/>
    <mergeCell ref="A302:A303"/>
    <mergeCell ref="A304:D304"/>
    <mergeCell ref="A306:D306"/>
    <mergeCell ref="A308:D308"/>
    <mergeCell ref="A309:A310"/>
    <mergeCell ref="A311:D311"/>
    <mergeCell ref="A284:A285"/>
    <mergeCell ref="A286:D286"/>
    <mergeCell ref="A287:A296"/>
    <mergeCell ref="A297:D297"/>
    <mergeCell ref="A298:A300"/>
    <mergeCell ref="A301:D301"/>
    <mergeCell ref="A270:D270"/>
    <mergeCell ref="A271:A276"/>
    <mergeCell ref="A277:D277"/>
    <mergeCell ref="A279:D279"/>
    <mergeCell ref="A281:D281"/>
    <mergeCell ref="A283:D283"/>
    <mergeCell ref="A253:D253"/>
    <mergeCell ref="A254:A255"/>
    <mergeCell ref="A256:D256"/>
    <mergeCell ref="A257:A264"/>
    <mergeCell ref="A265:D265"/>
    <mergeCell ref="A266:A269"/>
    <mergeCell ref="A242:A243"/>
    <mergeCell ref="A244:D244"/>
    <mergeCell ref="A245:A246"/>
    <mergeCell ref="A247:D247"/>
    <mergeCell ref="A249:D249"/>
    <mergeCell ref="A251:D251"/>
    <mergeCell ref="A232:D232"/>
    <mergeCell ref="A234:D234"/>
    <mergeCell ref="A236:D236"/>
    <mergeCell ref="A238:D238"/>
    <mergeCell ref="A239:A240"/>
    <mergeCell ref="A241:D241"/>
    <mergeCell ref="A214:A220"/>
    <mergeCell ref="A221:D221"/>
    <mergeCell ref="A223:D223"/>
    <mergeCell ref="A225:D225"/>
    <mergeCell ref="A227:D227"/>
    <mergeCell ref="A229:D229"/>
    <mergeCell ref="A150:D150"/>
    <mergeCell ref="A152:D152"/>
    <mergeCell ref="A153:A155"/>
    <mergeCell ref="A156:D156"/>
    <mergeCell ref="A157:A212"/>
    <mergeCell ref="A213:D213"/>
    <mergeCell ref="A130:D130"/>
    <mergeCell ref="A132:D132"/>
    <mergeCell ref="A133:A144"/>
    <mergeCell ref="A145:D145"/>
    <mergeCell ref="A147:D147"/>
    <mergeCell ref="A148:A149"/>
    <mergeCell ref="A114:D114"/>
    <mergeCell ref="A115:A122"/>
    <mergeCell ref="A123:D123"/>
    <mergeCell ref="A124:A125"/>
    <mergeCell ref="A126:D126"/>
    <mergeCell ref="A127:A129"/>
    <mergeCell ref="A95:D95"/>
    <mergeCell ref="A97:D97"/>
    <mergeCell ref="A98:A108"/>
    <mergeCell ref="A109:D109"/>
    <mergeCell ref="A111:D111"/>
    <mergeCell ref="A112:A113"/>
    <mergeCell ref="A76:D76"/>
    <mergeCell ref="A78:D78"/>
    <mergeCell ref="A80:D80"/>
    <mergeCell ref="A82:D82"/>
    <mergeCell ref="A83:A92"/>
    <mergeCell ref="A93:D93"/>
    <mergeCell ref="A35:A36"/>
    <mergeCell ref="A37:D37"/>
    <mergeCell ref="A39:D39"/>
    <mergeCell ref="A40:A57"/>
    <mergeCell ref="A58:D58"/>
    <mergeCell ref="A59:A75"/>
    <mergeCell ref="A25:D25"/>
    <mergeCell ref="A27:D27"/>
    <mergeCell ref="A29:D29"/>
    <mergeCell ref="A31:D31"/>
    <mergeCell ref="A32:A33"/>
    <mergeCell ref="A34:D34"/>
    <mergeCell ref="A11:A13"/>
    <mergeCell ref="A14:D14"/>
    <mergeCell ref="A16:D16"/>
    <mergeCell ref="A17:A20"/>
    <mergeCell ref="A21:D21"/>
    <mergeCell ref="A23:D23"/>
    <mergeCell ref="A2:D2"/>
    <mergeCell ref="A3:A4"/>
    <mergeCell ref="A5:D5"/>
    <mergeCell ref="A7:D7"/>
    <mergeCell ref="A8:A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2024-02-05T15:25:48Z</dcterms:created>
  <dcterms:modified xsi:type="dcterms:W3CDTF">2024-02-05T15:27:26Z</dcterms:modified>
</cp:coreProperties>
</file>